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8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<sst xmlns="http://schemas.openxmlformats.org/spreadsheetml/2006/main" count="171" uniqueCount="101">
  <si>
    <r>
      <t>河南工程学院2021年各省本科分专业招生计划（</t>
    </r>
    <r>
      <rPr>
        <sz val="22"/>
        <color rgb="FFFF0000"/>
        <rFont val="宋体"/>
        <charset val="134"/>
      </rPr>
      <t>48个预留计划未显示</t>
    </r>
    <r>
      <rPr>
        <sz val="22"/>
        <rFont val="宋体"/>
        <charset val="134"/>
      </rPr>
      <t>）</t>
    </r>
  </si>
  <si>
    <t>专业名称</t>
  </si>
  <si>
    <t>科类</t>
  </si>
  <si>
    <t>2020年河南省录取最低分</t>
  </si>
  <si>
    <t>计划</t>
  </si>
  <si>
    <t>河南</t>
  </si>
  <si>
    <t>外省</t>
  </si>
  <si>
    <t>天津</t>
  </si>
  <si>
    <t>河北</t>
  </si>
  <si>
    <t>山西</t>
  </si>
  <si>
    <t>内蒙</t>
  </si>
  <si>
    <t>辽宁</t>
  </si>
  <si>
    <t>吉林</t>
  </si>
  <si>
    <t>黑龙江</t>
  </si>
  <si>
    <t>江苏</t>
  </si>
  <si>
    <t>浙江</t>
  </si>
  <si>
    <t>安徽</t>
  </si>
  <si>
    <t>福建</t>
  </si>
  <si>
    <t>江西</t>
  </si>
  <si>
    <t>山东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</si>
  <si>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</si>
  <si>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</si>
  <si>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</si>
  <si>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</si>
  <si>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</si>
  <si>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</si>
  <si>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</si>
  <si>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</si>
  <si>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</si>
  <si>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陕西</t>
  </si>
  <si>
    <t>甘肃</t>
  </si>
  <si>
    <t>青海</t>
  </si>
  <si>
    <t>宁夏</t>
  </si>
  <si>
    <t>上海</t>
  </si>
  <si>
    <t>合计</t>
  </si>
  <si>
    <t>金融工程</t>
  </si>
  <si>
    <t>理工</t>
  </si>
  <si>
    <t>国际经济与贸易</t>
  </si>
  <si>
    <t>文史</t>
  </si>
  <si>
    <t>新增</t>
  </si>
  <si>
    <t>知识产权</t>
  </si>
  <si>
    <t>汉语国际教育</t>
  </si>
  <si>
    <t>英语</t>
  </si>
  <si>
    <t>翻译</t>
  </si>
  <si>
    <t>数学与应用数学</t>
  </si>
  <si>
    <t>信息与计算科学</t>
  </si>
  <si>
    <t>应用物理学</t>
  </si>
  <si>
    <t>机械设计制造及其自动化</t>
  </si>
  <si>
    <t>材料成型及控制工程</t>
  </si>
  <si>
    <t>车辆工程</t>
  </si>
  <si>
    <t>高分子材料与工程</t>
  </si>
  <si>
    <t>功能材料</t>
  </si>
  <si>
    <t>新能源材料与器件</t>
  </si>
  <si>
    <t>电气工程及其自动化</t>
  </si>
  <si>
    <t>电子科学与技术</t>
  </si>
  <si>
    <t>通信工程</t>
  </si>
  <si>
    <t>人工智能</t>
  </si>
  <si>
    <t>机器人工程</t>
  </si>
  <si>
    <t>计算机科学与技术</t>
  </si>
  <si>
    <t>软件工程</t>
  </si>
  <si>
    <t>物联网工程</t>
  </si>
  <si>
    <t>数据科学与大数据技术</t>
  </si>
  <si>
    <t>土木工程</t>
  </si>
  <si>
    <t>土木工程（装配式建筑方向）</t>
  </si>
  <si>
    <t>建筑环境与能源应用工程</t>
  </si>
  <si>
    <t>城市地下空间工程</t>
  </si>
  <si>
    <t>测绘工程</t>
  </si>
  <si>
    <t>遥感科学与技术</t>
  </si>
  <si>
    <t>化学工程与工艺</t>
  </si>
  <si>
    <t>勘查技术与工程</t>
  </si>
  <si>
    <t>资源勘查工程</t>
  </si>
  <si>
    <t>采矿工程（智能开采方向）</t>
  </si>
  <si>
    <t>纺织工程</t>
  </si>
  <si>
    <t>服装设计与工程</t>
  </si>
  <si>
    <t>非织造材料与工程</t>
  </si>
  <si>
    <t>轻化工程</t>
  </si>
  <si>
    <t>印刷工程（图像新媒体印刷方向）</t>
  </si>
  <si>
    <t>环境工程</t>
  </si>
  <si>
    <t>资源环境科学</t>
  </si>
  <si>
    <t>安全工程</t>
  </si>
  <si>
    <t>市场营销</t>
  </si>
  <si>
    <t>会计学</t>
  </si>
  <si>
    <t>会计学（注册会计师方向）</t>
  </si>
  <si>
    <t>财务管理</t>
  </si>
  <si>
    <t>人力资源管理</t>
  </si>
  <si>
    <t>审计学</t>
  </si>
  <si>
    <t>行政管理</t>
  </si>
  <si>
    <t>物流管理</t>
  </si>
  <si>
    <t>工业工程</t>
  </si>
  <si>
    <t>质量管理工程</t>
  </si>
  <si>
    <t>电子商务</t>
  </si>
  <si>
    <t>表演</t>
  </si>
  <si>
    <t>艺术（文）</t>
  </si>
  <si>
    <t>艺术（理）</t>
  </si>
  <si>
    <t>视觉传达设计</t>
  </si>
  <si>
    <t>环境设计</t>
  </si>
  <si>
    <t>产品设计</t>
  </si>
  <si>
    <t>服装与服饰设计</t>
  </si>
  <si>
    <t>数字媒体艺术</t>
  </si>
  <si>
    <t>视觉传达设计（中外合办）</t>
  </si>
  <si>
    <t>*软件工程、数据科学与大数据技术、机器人工程、人工智能为省级特色化示范性软件学院专业           *以各省教育考试院（省招生办）公布为准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</si>
</sst>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1" borderId="1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2" fillId="23" borderId="1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7"/>
  <sheetViews>
    <sheetView tabSelected="1" zoomScale="80" zoomScaleNormal="80" workbookViewId="0">
      <selection activeCell="L7" sqref="L7"/>
    </sheetView>
  </sheetViews>
  <sheetFormatPr defaultColWidth="8.88073394495413" defaultRowHeight="14.5"/>
  <cols>
    <col min="1" max="1" width="30.6422018348624" customWidth="1"/>
    <col min="2" max="2" width="11.6605504587156" customWidth="1"/>
    <col min="3" max="3" width="8.44036697247706" customWidth="1"/>
    <col min="4" max="4" width="6.10091743119266" customWidth="1"/>
    <col min="5" max="12" width="5.88073394495413" customWidth="1"/>
    <col min="13" max="13" width="7.99082568807339" customWidth="1"/>
    <col min="14" max="33" width="5.88073394495413" customWidth="1"/>
  </cols>
  <sheetData>
    <row r="1" spans="1:3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18"/>
    </row>
    <row r="2" spans="1:33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19"/>
    </row>
    <row r="3" spans="1:33">
      <c r="A3" s="6" t="s">
        <v>1</v>
      </c>
      <c r="B3" s="7" t="s">
        <v>2</v>
      </c>
      <c r="C3" s="8" t="s">
        <v>3</v>
      </c>
      <c r="D3" s="6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  <c r="Z3" s="9" t="s">
        <v>26</v>
      </c>
      <c r="AA3" s="9" t="s">
        <v>27</v>
      </c>
      <c r="AB3" s="9" t="s">
        <v>28</v>
      </c>
      <c r="AC3" s="9" t="s">
        <v>29</v>
      </c>
      <c r="AD3" s="9" t="s">
        <v>30</v>
      </c>
      <c r="AE3" s="9" t="s">
        <v>31</v>
      </c>
      <c r="AF3" s="9" t="s">
        <v>32</v>
      </c>
      <c r="AG3" s="9" t="s">
        <v>33</v>
      </c>
    </row>
    <row r="4" spans="1:33">
      <c r="A4" s="6" t="s">
        <v>34</v>
      </c>
      <c r="B4" s="10"/>
      <c r="C4" s="11"/>
      <c r="D4" s="11">
        <f>SUM(D5:D75)</f>
        <v>4842</v>
      </c>
      <c r="E4" s="12">
        <f>D4-F4</f>
        <v>3692</v>
      </c>
      <c r="F4" s="12">
        <f t="shared" ref="F4:F67" si="0">SUM(G4:AG4)</f>
        <v>1150</v>
      </c>
      <c r="G4" s="12">
        <v>30</v>
      </c>
      <c r="H4" s="12">
        <f>SUM(H7:H75)</f>
        <v>70</v>
      </c>
      <c r="I4" s="12">
        <f t="shared" ref="I4:AG4" si="1">SUM(I5:I75)</f>
        <v>70</v>
      </c>
      <c r="J4" s="12">
        <f t="shared" si="1"/>
        <v>50</v>
      </c>
      <c r="K4" s="12">
        <f t="shared" si="1"/>
        <v>30</v>
      </c>
      <c r="L4" s="12">
        <f t="shared" si="1"/>
        <v>20</v>
      </c>
      <c r="M4" s="12">
        <f t="shared" si="1"/>
        <v>20</v>
      </c>
      <c r="N4" s="12">
        <f t="shared" si="1"/>
        <v>70</v>
      </c>
      <c r="O4" s="12">
        <f t="shared" si="1"/>
        <v>60</v>
      </c>
      <c r="P4" s="12">
        <f t="shared" si="1"/>
        <v>70</v>
      </c>
      <c r="Q4" s="12">
        <f t="shared" si="1"/>
        <v>85</v>
      </c>
      <c r="R4" s="12">
        <f t="shared" si="1"/>
        <v>60</v>
      </c>
      <c r="S4" s="12">
        <f t="shared" si="1"/>
        <v>65</v>
      </c>
      <c r="T4" s="12">
        <f t="shared" si="1"/>
        <v>30</v>
      </c>
      <c r="U4" s="12">
        <f t="shared" si="1"/>
        <v>50</v>
      </c>
      <c r="V4" s="12">
        <f t="shared" si="1"/>
        <v>45</v>
      </c>
      <c r="W4" s="12">
        <f t="shared" si="1"/>
        <v>50</v>
      </c>
      <c r="X4" s="12">
        <f t="shared" si="1"/>
        <v>30</v>
      </c>
      <c r="Y4" s="12">
        <f t="shared" si="1"/>
        <v>20</v>
      </c>
      <c r="Z4" s="12">
        <f t="shared" si="1"/>
        <v>30</v>
      </c>
      <c r="AA4" s="12">
        <f t="shared" si="1"/>
        <v>40</v>
      </c>
      <c r="AB4" s="12">
        <f t="shared" si="1"/>
        <v>40</v>
      </c>
      <c r="AC4" s="12">
        <f t="shared" si="1"/>
        <v>45</v>
      </c>
      <c r="AD4" s="12">
        <f t="shared" si="1"/>
        <v>20</v>
      </c>
      <c r="AE4" s="12">
        <f t="shared" si="1"/>
        <v>25</v>
      </c>
      <c r="AF4" s="12">
        <f t="shared" si="1"/>
        <v>20</v>
      </c>
      <c r="AG4" s="12">
        <f t="shared" si="1"/>
        <v>5</v>
      </c>
    </row>
    <row r="5" spans="1:33">
      <c r="A5" s="13" t="s">
        <v>35</v>
      </c>
      <c r="B5" s="12" t="s">
        <v>36</v>
      </c>
      <c r="C5" s="12">
        <v>528</v>
      </c>
      <c r="D5" s="12">
        <v>65</v>
      </c>
      <c r="E5" s="12">
        <f>D5-F5</f>
        <v>49</v>
      </c>
      <c r="F5" s="12">
        <f t="shared" si="0"/>
        <v>16</v>
      </c>
      <c r="G5" s="12">
        <v>2</v>
      </c>
      <c r="H5" s="12"/>
      <c r="I5" s="12">
        <v>2</v>
      </c>
      <c r="J5" s="12"/>
      <c r="K5" s="12">
        <v>2</v>
      </c>
      <c r="L5" s="12"/>
      <c r="M5" s="12"/>
      <c r="N5" s="12">
        <v>3</v>
      </c>
      <c r="O5" s="12"/>
      <c r="P5" s="12"/>
      <c r="Q5" s="12">
        <v>2</v>
      </c>
      <c r="R5" s="12">
        <v>3</v>
      </c>
      <c r="S5" s="12"/>
      <c r="T5" s="12"/>
      <c r="U5" s="12"/>
      <c r="V5" s="12"/>
      <c r="W5" s="12"/>
      <c r="X5" s="12">
        <v>2</v>
      </c>
      <c r="Y5" s="12"/>
      <c r="Z5" s="12"/>
      <c r="AA5" s="12"/>
      <c r="AB5" s="12"/>
      <c r="AC5" s="12"/>
      <c r="AD5" s="12"/>
      <c r="AE5" s="12"/>
      <c r="AF5" s="12"/>
      <c r="AG5" s="12"/>
    </row>
    <row r="6" spans="1:33">
      <c r="A6" s="14" t="s">
        <v>37</v>
      </c>
      <c r="B6" s="12" t="s">
        <v>38</v>
      </c>
      <c r="C6" s="12">
        <v>544</v>
      </c>
      <c r="D6" s="15">
        <v>45</v>
      </c>
      <c r="E6" s="12">
        <v>6</v>
      </c>
      <c r="F6" s="12">
        <f t="shared" si="0"/>
        <v>24</v>
      </c>
      <c r="G6" s="12">
        <v>1</v>
      </c>
      <c r="H6" s="12"/>
      <c r="I6" s="12">
        <v>2</v>
      </c>
      <c r="J6" s="12"/>
      <c r="K6" s="12">
        <v>2</v>
      </c>
      <c r="L6" s="12"/>
      <c r="M6" s="12"/>
      <c r="N6" s="12">
        <v>3</v>
      </c>
      <c r="O6" s="12">
        <v>4</v>
      </c>
      <c r="P6" s="12"/>
      <c r="Q6" s="12"/>
      <c r="R6" s="12"/>
      <c r="S6" s="12">
        <v>3</v>
      </c>
      <c r="T6" s="12"/>
      <c r="U6" s="12"/>
      <c r="V6" s="12">
        <v>2</v>
      </c>
      <c r="W6" s="12">
        <v>3</v>
      </c>
      <c r="X6" s="12"/>
      <c r="Y6" s="12"/>
      <c r="Z6" s="12"/>
      <c r="AA6" s="12">
        <v>2</v>
      </c>
      <c r="AB6" s="12">
        <v>2</v>
      </c>
      <c r="AC6" s="12"/>
      <c r="AD6" s="12"/>
      <c r="AE6" s="12"/>
      <c r="AF6" s="12"/>
      <c r="AG6" s="12"/>
    </row>
    <row r="7" spans="1:33">
      <c r="A7" s="16"/>
      <c r="B7" s="12" t="s">
        <v>36</v>
      </c>
      <c r="C7" s="12" t="s">
        <v>39</v>
      </c>
      <c r="D7" s="17"/>
      <c r="E7" s="12">
        <v>15</v>
      </c>
      <c r="F7" s="12">
        <f t="shared" si="0"/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</row>
    <row r="8" spans="1:33">
      <c r="A8" s="14" t="s">
        <v>40</v>
      </c>
      <c r="B8" s="12" t="s">
        <v>38</v>
      </c>
      <c r="C8" s="12" t="s">
        <v>39</v>
      </c>
      <c r="D8" s="15">
        <v>30</v>
      </c>
      <c r="E8" s="12">
        <v>20</v>
      </c>
      <c r="F8" s="12">
        <f t="shared" si="0"/>
        <v>0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</row>
    <row r="9" spans="1:33">
      <c r="A9" s="16"/>
      <c r="B9" s="12" t="s">
        <v>36</v>
      </c>
      <c r="C9" s="12" t="s">
        <v>39</v>
      </c>
      <c r="D9" s="17"/>
      <c r="E9" s="12">
        <v>10</v>
      </c>
      <c r="F9" s="12">
        <f t="shared" si="0"/>
        <v>0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</row>
    <row r="10" spans="1:33">
      <c r="A10" s="13" t="s">
        <v>41</v>
      </c>
      <c r="B10" s="12" t="s">
        <v>38</v>
      </c>
      <c r="C10" s="12">
        <v>542</v>
      </c>
      <c r="D10" s="12">
        <v>50</v>
      </c>
      <c r="E10" s="12">
        <f>D10-F10</f>
        <v>50</v>
      </c>
      <c r="F10" s="12">
        <f t="shared" si="0"/>
        <v>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</row>
    <row r="11" s="1" customFormat="1" spans="1:33">
      <c r="A11" s="14" t="s">
        <v>42</v>
      </c>
      <c r="B11" s="12" t="s">
        <v>38</v>
      </c>
      <c r="C11" s="12">
        <v>544</v>
      </c>
      <c r="D11" s="15">
        <v>70</v>
      </c>
      <c r="E11" s="12">
        <v>26</v>
      </c>
      <c r="F11" s="12">
        <f t="shared" si="0"/>
        <v>29</v>
      </c>
      <c r="G11" s="12"/>
      <c r="H11" s="12">
        <v>2</v>
      </c>
      <c r="I11" s="12">
        <v>2</v>
      </c>
      <c r="J11" s="12">
        <v>2</v>
      </c>
      <c r="K11" s="12">
        <v>2</v>
      </c>
      <c r="L11" s="12"/>
      <c r="M11" s="12">
        <v>2</v>
      </c>
      <c r="N11" s="12"/>
      <c r="O11" s="12"/>
      <c r="P11" s="12">
        <v>2</v>
      </c>
      <c r="Q11" s="12"/>
      <c r="R11" s="12">
        <v>2</v>
      </c>
      <c r="S11" s="12"/>
      <c r="T11" s="12">
        <v>2</v>
      </c>
      <c r="U11" s="12"/>
      <c r="V11" s="12"/>
      <c r="W11" s="12">
        <v>3</v>
      </c>
      <c r="X11" s="12">
        <v>2</v>
      </c>
      <c r="Y11" s="12"/>
      <c r="Z11" s="12">
        <v>2</v>
      </c>
      <c r="AA11" s="12"/>
      <c r="AB11" s="12"/>
      <c r="AC11" s="12">
        <v>2</v>
      </c>
      <c r="AD11" s="12">
        <v>2</v>
      </c>
      <c r="AE11" s="12"/>
      <c r="AF11" s="12">
        <v>2</v>
      </c>
      <c r="AG11" s="12"/>
    </row>
    <row r="12" s="1" customFormat="1" spans="1:33">
      <c r="A12" s="16"/>
      <c r="B12" s="12" t="s">
        <v>36</v>
      </c>
      <c r="C12" s="12">
        <v>534</v>
      </c>
      <c r="D12" s="17"/>
      <c r="E12" s="12">
        <v>15</v>
      </c>
      <c r="F12" s="12">
        <f t="shared" si="0"/>
        <v>0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</row>
    <row r="13" s="1" customFormat="1" spans="1:33">
      <c r="A13" s="14" t="s">
        <v>43</v>
      </c>
      <c r="B13" s="12" t="s">
        <v>38</v>
      </c>
      <c r="C13" s="12">
        <v>543</v>
      </c>
      <c r="D13" s="15">
        <v>40</v>
      </c>
      <c r="E13" s="12">
        <v>10</v>
      </c>
      <c r="F13" s="12">
        <f t="shared" si="0"/>
        <v>25</v>
      </c>
      <c r="G13" s="12"/>
      <c r="H13" s="12"/>
      <c r="I13" s="12"/>
      <c r="J13" s="12">
        <v>2</v>
      </c>
      <c r="K13" s="12"/>
      <c r="L13" s="12">
        <v>1</v>
      </c>
      <c r="M13" s="12"/>
      <c r="N13" s="12">
        <v>3</v>
      </c>
      <c r="O13" s="12"/>
      <c r="P13" s="12">
        <v>2</v>
      </c>
      <c r="Q13" s="12">
        <v>3</v>
      </c>
      <c r="R13" s="12">
        <v>2</v>
      </c>
      <c r="S13" s="12">
        <v>2</v>
      </c>
      <c r="T13" s="12"/>
      <c r="U13" s="12">
        <v>1</v>
      </c>
      <c r="V13" s="12">
        <v>2</v>
      </c>
      <c r="W13" s="12"/>
      <c r="X13" s="12">
        <v>2</v>
      </c>
      <c r="Y13" s="12">
        <v>1</v>
      </c>
      <c r="Z13" s="12"/>
      <c r="AA13" s="12">
        <v>1</v>
      </c>
      <c r="AB13" s="12">
        <v>1</v>
      </c>
      <c r="AC13" s="12"/>
      <c r="AD13" s="12"/>
      <c r="AE13" s="12">
        <v>2</v>
      </c>
      <c r="AF13" s="12"/>
      <c r="AG13" s="12"/>
    </row>
    <row r="14" s="1" customFormat="1" spans="1:33">
      <c r="A14" s="16"/>
      <c r="B14" s="12" t="s">
        <v>36</v>
      </c>
      <c r="C14" s="12">
        <v>530</v>
      </c>
      <c r="D14" s="17"/>
      <c r="E14" s="12">
        <v>4</v>
      </c>
      <c r="F14" s="12">
        <f t="shared" si="0"/>
        <v>1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>
        <v>1</v>
      </c>
      <c r="Z14" s="12"/>
      <c r="AA14" s="12"/>
      <c r="AB14" s="12"/>
      <c r="AC14" s="12"/>
      <c r="AD14" s="12"/>
      <c r="AE14" s="12"/>
      <c r="AF14" s="12"/>
      <c r="AG14" s="12"/>
    </row>
    <row r="15" spans="1:33">
      <c r="A15" s="13" t="s">
        <v>44</v>
      </c>
      <c r="B15" s="12" t="s">
        <v>36</v>
      </c>
      <c r="C15" s="12">
        <v>527</v>
      </c>
      <c r="D15" s="15">
        <v>65</v>
      </c>
      <c r="E15" s="12">
        <f t="shared" ref="E15:E50" si="2">D15-F15</f>
        <v>43</v>
      </c>
      <c r="F15" s="12">
        <f t="shared" si="0"/>
        <v>22</v>
      </c>
      <c r="G15" s="12"/>
      <c r="H15" s="12">
        <v>2</v>
      </c>
      <c r="I15" s="12"/>
      <c r="J15" s="12"/>
      <c r="K15" s="12"/>
      <c r="L15" s="12">
        <v>2</v>
      </c>
      <c r="M15" s="12"/>
      <c r="N15" s="12"/>
      <c r="O15" s="12">
        <v>4</v>
      </c>
      <c r="P15" s="12"/>
      <c r="Q15" s="12">
        <v>3</v>
      </c>
      <c r="R15" s="12"/>
      <c r="S15" s="12"/>
      <c r="T15" s="12">
        <v>2</v>
      </c>
      <c r="U15" s="12">
        <v>2</v>
      </c>
      <c r="V15" s="12"/>
      <c r="W15" s="12"/>
      <c r="X15" s="12">
        <v>2</v>
      </c>
      <c r="Y15" s="12"/>
      <c r="Z15" s="12"/>
      <c r="AA15" s="12"/>
      <c r="AB15" s="12"/>
      <c r="AC15" s="12">
        <v>3</v>
      </c>
      <c r="AD15" s="12">
        <v>2</v>
      </c>
      <c r="AE15" s="12"/>
      <c r="AF15" s="12"/>
      <c r="AG15" s="12"/>
    </row>
    <row r="16" spans="1:33">
      <c r="A16" s="13" t="s">
        <v>45</v>
      </c>
      <c r="B16" s="12" t="s">
        <v>36</v>
      </c>
      <c r="C16" s="12">
        <v>525</v>
      </c>
      <c r="D16" s="12">
        <v>65</v>
      </c>
      <c r="E16" s="12">
        <f t="shared" si="2"/>
        <v>58</v>
      </c>
      <c r="F16" s="12">
        <f t="shared" si="0"/>
        <v>7</v>
      </c>
      <c r="G16" s="12"/>
      <c r="H16" s="12"/>
      <c r="I16" s="12"/>
      <c r="J16" s="12"/>
      <c r="K16" s="12">
        <v>2</v>
      </c>
      <c r="L16" s="12"/>
      <c r="M16" s="12"/>
      <c r="N16" s="12">
        <v>2</v>
      </c>
      <c r="O16" s="12"/>
      <c r="P16" s="12"/>
      <c r="Q16" s="12"/>
      <c r="R16" s="12"/>
      <c r="S16" s="12"/>
      <c r="T16" s="12"/>
      <c r="U16" s="12"/>
      <c r="V16" s="12"/>
      <c r="W16" s="12">
        <v>3</v>
      </c>
      <c r="X16" s="12"/>
      <c r="Y16" s="12"/>
      <c r="Z16" s="12"/>
      <c r="AA16" s="12"/>
      <c r="AB16" s="12"/>
      <c r="AC16" s="12"/>
      <c r="AD16" s="12"/>
      <c r="AE16" s="12"/>
      <c r="AF16" s="12"/>
      <c r="AG16" s="12"/>
    </row>
    <row r="17" spans="1:33">
      <c r="A17" s="13" t="s">
        <v>46</v>
      </c>
      <c r="B17" s="12" t="s">
        <v>36</v>
      </c>
      <c r="C17" s="12">
        <v>525</v>
      </c>
      <c r="D17" s="12">
        <v>50</v>
      </c>
      <c r="E17" s="12">
        <f t="shared" si="2"/>
        <v>41</v>
      </c>
      <c r="F17" s="12">
        <f t="shared" si="0"/>
        <v>9</v>
      </c>
      <c r="G17" s="12"/>
      <c r="H17" s="12">
        <v>3</v>
      </c>
      <c r="I17" s="12"/>
      <c r="J17" s="12">
        <v>2</v>
      </c>
      <c r="K17" s="12"/>
      <c r="L17" s="12"/>
      <c r="M17" s="12"/>
      <c r="N17" s="12"/>
      <c r="O17" s="12"/>
      <c r="P17" s="12"/>
      <c r="Q17" s="12"/>
      <c r="R17" s="12"/>
      <c r="S17" s="12"/>
      <c r="T17" s="12">
        <v>2</v>
      </c>
      <c r="U17" s="12"/>
      <c r="V17" s="12"/>
      <c r="W17" s="12"/>
      <c r="X17" s="12"/>
      <c r="Y17" s="12"/>
      <c r="Z17" s="12"/>
      <c r="AA17" s="12">
        <v>2</v>
      </c>
      <c r="AB17" s="12"/>
      <c r="AC17" s="12"/>
      <c r="AD17" s="12"/>
      <c r="AE17" s="12"/>
      <c r="AF17" s="12"/>
      <c r="AG17" s="12"/>
    </row>
    <row r="18" spans="1:33">
      <c r="A18" s="13" t="s">
        <v>47</v>
      </c>
      <c r="B18" s="12" t="s">
        <v>36</v>
      </c>
      <c r="C18" s="12">
        <v>530</v>
      </c>
      <c r="D18" s="12">
        <v>100</v>
      </c>
      <c r="E18" s="12">
        <f t="shared" si="2"/>
        <v>68</v>
      </c>
      <c r="F18" s="12">
        <f t="shared" si="0"/>
        <v>32</v>
      </c>
      <c r="G18" s="12"/>
      <c r="H18" s="12">
        <v>2</v>
      </c>
      <c r="I18" s="12"/>
      <c r="J18" s="12">
        <v>3</v>
      </c>
      <c r="K18" s="12"/>
      <c r="L18" s="12"/>
      <c r="M18" s="12">
        <v>2</v>
      </c>
      <c r="N18" s="12"/>
      <c r="O18" s="12">
        <v>4</v>
      </c>
      <c r="P18" s="12">
        <v>2</v>
      </c>
      <c r="Q18" s="12"/>
      <c r="R18" s="12">
        <v>3</v>
      </c>
      <c r="S18" s="12"/>
      <c r="T18" s="12"/>
      <c r="U18" s="12">
        <v>2</v>
      </c>
      <c r="V18" s="12"/>
      <c r="W18" s="12">
        <v>3</v>
      </c>
      <c r="X18" s="12">
        <v>2</v>
      </c>
      <c r="Y18" s="12"/>
      <c r="Z18" s="12"/>
      <c r="AA18" s="12">
        <v>2</v>
      </c>
      <c r="AB18" s="12"/>
      <c r="AC18" s="12"/>
      <c r="AD18" s="12">
        <v>2</v>
      </c>
      <c r="AE18" s="12">
        <v>3</v>
      </c>
      <c r="AF18" s="12">
        <v>2</v>
      </c>
      <c r="AG18" s="12"/>
    </row>
    <row r="19" spans="1:33">
      <c r="A19" s="13" t="s">
        <v>48</v>
      </c>
      <c r="B19" s="12" t="s">
        <v>36</v>
      </c>
      <c r="C19" s="12">
        <v>524</v>
      </c>
      <c r="D19" s="12">
        <v>50</v>
      </c>
      <c r="E19" s="12">
        <f t="shared" si="2"/>
        <v>37</v>
      </c>
      <c r="F19" s="12">
        <f t="shared" si="0"/>
        <v>13</v>
      </c>
      <c r="G19" s="12">
        <v>1</v>
      </c>
      <c r="H19" s="12"/>
      <c r="I19" s="12"/>
      <c r="J19" s="12"/>
      <c r="K19" s="12">
        <v>2</v>
      </c>
      <c r="L19" s="12">
        <v>2</v>
      </c>
      <c r="M19" s="12"/>
      <c r="N19" s="12">
        <v>2</v>
      </c>
      <c r="O19" s="12"/>
      <c r="P19" s="12">
        <v>2</v>
      </c>
      <c r="Q19" s="12"/>
      <c r="R19" s="12"/>
      <c r="S19" s="12"/>
      <c r="T19" s="12"/>
      <c r="U19" s="12">
        <v>1</v>
      </c>
      <c r="V19" s="12"/>
      <c r="W19" s="12"/>
      <c r="X19" s="12"/>
      <c r="Y19" s="12">
        <v>1</v>
      </c>
      <c r="Z19" s="12"/>
      <c r="AA19" s="12"/>
      <c r="AB19" s="12">
        <v>2</v>
      </c>
      <c r="AC19" s="12"/>
      <c r="AD19" s="12"/>
      <c r="AE19" s="12"/>
      <c r="AF19" s="12"/>
      <c r="AG19" s="12"/>
    </row>
    <row r="20" spans="1:33">
      <c r="A20" s="13" t="s">
        <v>49</v>
      </c>
      <c r="B20" s="12" t="s">
        <v>36</v>
      </c>
      <c r="C20" s="12">
        <v>524</v>
      </c>
      <c r="D20" s="12">
        <v>70</v>
      </c>
      <c r="E20" s="12">
        <f t="shared" si="2"/>
        <v>38</v>
      </c>
      <c r="F20" s="12">
        <f t="shared" si="0"/>
        <v>32</v>
      </c>
      <c r="G20" s="12">
        <v>2</v>
      </c>
      <c r="H20" s="12">
        <v>3</v>
      </c>
      <c r="I20" s="12">
        <v>2</v>
      </c>
      <c r="J20" s="12">
        <v>3</v>
      </c>
      <c r="K20" s="12"/>
      <c r="L20" s="12">
        <v>2</v>
      </c>
      <c r="M20" s="12"/>
      <c r="N20" s="12"/>
      <c r="O20" s="12"/>
      <c r="P20" s="12">
        <v>2</v>
      </c>
      <c r="Q20" s="12">
        <v>5</v>
      </c>
      <c r="R20" s="12">
        <v>3</v>
      </c>
      <c r="S20" s="12">
        <v>3</v>
      </c>
      <c r="T20" s="12">
        <v>2</v>
      </c>
      <c r="U20" s="12"/>
      <c r="V20" s="12">
        <v>2</v>
      </c>
      <c r="W20" s="12"/>
      <c r="X20" s="12"/>
      <c r="Y20" s="12"/>
      <c r="Z20" s="12"/>
      <c r="AA20" s="12"/>
      <c r="AB20" s="12"/>
      <c r="AC20" s="12"/>
      <c r="AD20" s="12"/>
      <c r="AE20" s="12">
        <v>3</v>
      </c>
      <c r="AF20" s="12"/>
      <c r="AG20" s="12"/>
    </row>
    <row r="21" spans="1:33">
      <c r="A21" s="13" t="s">
        <v>50</v>
      </c>
      <c r="B21" s="12" t="s">
        <v>36</v>
      </c>
      <c r="C21" s="12">
        <v>524</v>
      </c>
      <c r="D21" s="12">
        <v>130</v>
      </c>
      <c r="E21" s="12">
        <f t="shared" si="2"/>
        <v>101</v>
      </c>
      <c r="F21" s="12">
        <f t="shared" si="0"/>
        <v>29</v>
      </c>
      <c r="G21" s="12"/>
      <c r="H21" s="12"/>
      <c r="I21" s="12">
        <v>2</v>
      </c>
      <c r="J21" s="12"/>
      <c r="K21" s="12">
        <v>2</v>
      </c>
      <c r="L21" s="12"/>
      <c r="M21" s="12">
        <v>2</v>
      </c>
      <c r="N21" s="12">
        <v>2</v>
      </c>
      <c r="O21" s="12">
        <v>4</v>
      </c>
      <c r="P21" s="12"/>
      <c r="Q21" s="12">
        <v>4</v>
      </c>
      <c r="R21" s="12">
        <v>2</v>
      </c>
      <c r="S21" s="12"/>
      <c r="T21" s="12"/>
      <c r="U21" s="12">
        <v>2</v>
      </c>
      <c r="V21" s="12">
        <v>2</v>
      </c>
      <c r="W21" s="12"/>
      <c r="X21" s="12">
        <v>2</v>
      </c>
      <c r="Y21" s="12"/>
      <c r="Z21" s="12">
        <v>3</v>
      </c>
      <c r="AA21" s="12"/>
      <c r="AB21" s="12">
        <v>2</v>
      </c>
      <c r="AC21" s="12"/>
      <c r="AD21" s="12"/>
      <c r="AE21" s="12"/>
      <c r="AF21" s="12"/>
      <c r="AG21" s="12"/>
    </row>
    <row r="22" spans="1:33">
      <c r="A22" s="13" t="s">
        <v>51</v>
      </c>
      <c r="B22" s="12" t="s">
        <v>36</v>
      </c>
      <c r="C22" s="12">
        <v>525</v>
      </c>
      <c r="D22" s="12">
        <v>50</v>
      </c>
      <c r="E22" s="12">
        <f t="shared" si="2"/>
        <v>50</v>
      </c>
      <c r="F22" s="12">
        <f t="shared" si="0"/>
        <v>0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</row>
    <row r="23" spans="1:33">
      <c r="A23" s="13" t="s">
        <v>52</v>
      </c>
      <c r="B23" s="12" t="s">
        <v>36</v>
      </c>
      <c r="C23" s="12">
        <v>524</v>
      </c>
      <c r="D23" s="12">
        <v>60</v>
      </c>
      <c r="E23" s="12">
        <f t="shared" si="2"/>
        <v>36</v>
      </c>
      <c r="F23" s="12">
        <f t="shared" si="0"/>
        <v>24</v>
      </c>
      <c r="G23" s="12"/>
      <c r="H23" s="12">
        <v>2</v>
      </c>
      <c r="I23" s="12">
        <v>2</v>
      </c>
      <c r="J23" s="12">
        <v>2</v>
      </c>
      <c r="K23" s="12"/>
      <c r="L23" s="12"/>
      <c r="M23" s="12"/>
      <c r="N23" s="12">
        <v>2</v>
      </c>
      <c r="O23" s="12"/>
      <c r="P23" s="12">
        <v>2</v>
      </c>
      <c r="Q23" s="12">
        <v>2</v>
      </c>
      <c r="R23" s="12">
        <v>2</v>
      </c>
      <c r="S23" s="12"/>
      <c r="T23" s="12"/>
      <c r="U23" s="12">
        <v>1</v>
      </c>
      <c r="V23" s="12">
        <v>2</v>
      </c>
      <c r="W23" s="12"/>
      <c r="X23" s="12">
        <v>2</v>
      </c>
      <c r="Y23" s="12">
        <v>1</v>
      </c>
      <c r="Z23" s="12"/>
      <c r="AA23" s="12"/>
      <c r="AB23" s="12">
        <v>1</v>
      </c>
      <c r="AC23" s="12">
        <v>3</v>
      </c>
      <c r="AD23" s="12"/>
      <c r="AE23" s="12"/>
      <c r="AF23" s="12"/>
      <c r="AG23" s="12"/>
    </row>
    <row r="24" spans="1:33">
      <c r="A24" s="13" t="s">
        <v>53</v>
      </c>
      <c r="B24" s="12" t="s">
        <v>36</v>
      </c>
      <c r="C24" s="12">
        <v>533</v>
      </c>
      <c r="D24" s="12">
        <v>130</v>
      </c>
      <c r="E24" s="12">
        <f t="shared" si="2"/>
        <v>95</v>
      </c>
      <c r="F24" s="12">
        <f t="shared" si="0"/>
        <v>35</v>
      </c>
      <c r="G24" s="12">
        <v>2</v>
      </c>
      <c r="H24" s="12">
        <v>2</v>
      </c>
      <c r="I24" s="12"/>
      <c r="J24" s="12">
        <v>3</v>
      </c>
      <c r="K24" s="12"/>
      <c r="L24" s="12"/>
      <c r="M24" s="12"/>
      <c r="N24" s="12"/>
      <c r="O24" s="12">
        <v>4</v>
      </c>
      <c r="P24" s="12">
        <v>2</v>
      </c>
      <c r="Q24" s="12"/>
      <c r="R24" s="12"/>
      <c r="S24" s="12">
        <v>3</v>
      </c>
      <c r="T24" s="12">
        <v>2</v>
      </c>
      <c r="U24" s="12">
        <v>2</v>
      </c>
      <c r="V24" s="12">
        <v>2</v>
      </c>
      <c r="W24" s="12">
        <v>3</v>
      </c>
      <c r="X24" s="12">
        <v>2</v>
      </c>
      <c r="Y24" s="12"/>
      <c r="Z24" s="12">
        <v>3</v>
      </c>
      <c r="AA24" s="12"/>
      <c r="AB24" s="12"/>
      <c r="AC24" s="12">
        <v>3</v>
      </c>
      <c r="AD24" s="12"/>
      <c r="AE24" s="12">
        <v>2</v>
      </c>
      <c r="AF24" s="12"/>
      <c r="AG24" s="12"/>
    </row>
    <row r="25" spans="1:33">
      <c r="A25" s="13" t="s">
        <v>54</v>
      </c>
      <c r="B25" s="12" t="s">
        <v>36</v>
      </c>
      <c r="C25" s="12">
        <v>526</v>
      </c>
      <c r="D25" s="12">
        <v>65</v>
      </c>
      <c r="E25" s="12">
        <f t="shared" si="2"/>
        <v>53</v>
      </c>
      <c r="F25" s="12">
        <f t="shared" si="0"/>
        <v>12</v>
      </c>
      <c r="G25" s="12"/>
      <c r="H25" s="12"/>
      <c r="I25" s="12"/>
      <c r="J25" s="12"/>
      <c r="K25" s="12"/>
      <c r="L25" s="12">
        <v>2</v>
      </c>
      <c r="M25" s="12">
        <v>2</v>
      </c>
      <c r="N25" s="12"/>
      <c r="O25" s="12"/>
      <c r="P25" s="12"/>
      <c r="Q25" s="12"/>
      <c r="R25" s="12"/>
      <c r="S25" s="12"/>
      <c r="T25" s="12"/>
      <c r="U25" s="12">
        <v>2</v>
      </c>
      <c r="V25" s="12"/>
      <c r="W25" s="12"/>
      <c r="X25" s="12"/>
      <c r="Y25" s="12"/>
      <c r="Z25" s="12"/>
      <c r="AA25" s="12">
        <v>2</v>
      </c>
      <c r="AB25" s="12"/>
      <c r="AC25" s="12"/>
      <c r="AD25" s="12">
        <v>2</v>
      </c>
      <c r="AE25" s="12"/>
      <c r="AF25" s="12">
        <v>2</v>
      </c>
      <c r="AG25" s="12"/>
    </row>
    <row r="26" spans="1:33">
      <c r="A26" s="13" t="s">
        <v>55</v>
      </c>
      <c r="B26" s="12" t="s">
        <v>36</v>
      </c>
      <c r="C26" s="12">
        <v>527</v>
      </c>
      <c r="D26" s="12">
        <v>95</v>
      </c>
      <c r="E26" s="12">
        <f t="shared" si="2"/>
        <v>78</v>
      </c>
      <c r="F26" s="12">
        <f t="shared" si="0"/>
        <v>17</v>
      </c>
      <c r="G26" s="12">
        <v>2</v>
      </c>
      <c r="H26" s="12">
        <v>2</v>
      </c>
      <c r="I26" s="12"/>
      <c r="J26" s="12"/>
      <c r="K26" s="12"/>
      <c r="L26" s="12"/>
      <c r="M26" s="12"/>
      <c r="N26" s="12">
        <v>2</v>
      </c>
      <c r="O26" s="12"/>
      <c r="P26" s="12"/>
      <c r="Q26" s="12"/>
      <c r="R26" s="12"/>
      <c r="S26" s="12">
        <v>3</v>
      </c>
      <c r="T26" s="12"/>
      <c r="U26" s="12"/>
      <c r="V26" s="12"/>
      <c r="W26" s="12"/>
      <c r="X26" s="12">
        <v>2</v>
      </c>
      <c r="Y26" s="12"/>
      <c r="Z26" s="12"/>
      <c r="AA26" s="12">
        <v>2</v>
      </c>
      <c r="AB26" s="12"/>
      <c r="AC26" s="12">
        <v>2</v>
      </c>
      <c r="AD26" s="12"/>
      <c r="AE26" s="12"/>
      <c r="AF26" s="12">
        <v>2</v>
      </c>
      <c r="AG26" s="12"/>
    </row>
    <row r="27" spans="1:33">
      <c r="A27" s="13" t="s">
        <v>56</v>
      </c>
      <c r="B27" s="12" t="s">
        <v>36</v>
      </c>
      <c r="C27" s="12" t="s">
        <v>39</v>
      </c>
      <c r="D27" s="12">
        <v>150</v>
      </c>
      <c r="E27" s="12">
        <f t="shared" si="2"/>
        <v>150</v>
      </c>
      <c r="F27" s="12">
        <f t="shared" si="0"/>
        <v>0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</row>
    <row r="28" spans="1:33">
      <c r="A28" s="13" t="s">
        <v>57</v>
      </c>
      <c r="B28" s="12" t="s">
        <v>36</v>
      </c>
      <c r="C28" s="12">
        <v>525</v>
      </c>
      <c r="D28" s="12">
        <v>150</v>
      </c>
      <c r="E28" s="12">
        <f t="shared" si="2"/>
        <v>150</v>
      </c>
      <c r="F28" s="12">
        <f t="shared" si="0"/>
        <v>0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</row>
    <row r="29" spans="1:33">
      <c r="A29" s="13" t="s">
        <v>58</v>
      </c>
      <c r="B29" s="12" t="s">
        <v>36</v>
      </c>
      <c r="C29" s="12">
        <v>540</v>
      </c>
      <c r="D29" s="12">
        <v>85</v>
      </c>
      <c r="E29" s="12">
        <f t="shared" si="2"/>
        <v>65</v>
      </c>
      <c r="F29" s="12">
        <f t="shared" si="0"/>
        <v>20</v>
      </c>
      <c r="G29" s="12"/>
      <c r="H29" s="12">
        <v>2</v>
      </c>
      <c r="I29" s="12">
        <v>2</v>
      </c>
      <c r="J29" s="12">
        <v>3</v>
      </c>
      <c r="K29" s="12"/>
      <c r="L29" s="12"/>
      <c r="M29" s="12"/>
      <c r="N29" s="12"/>
      <c r="O29" s="12"/>
      <c r="P29" s="12"/>
      <c r="Q29" s="12"/>
      <c r="R29" s="12">
        <v>2</v>
      </c>
      <c r="S29" s="12"/>
      <c r="T29" s="12"/>
      <c r="U29" s="12">
        <v>2</v>
      </c>
      <c r="V29" s="12">
        <v>2</v>
      </c>
      <c r="W29" s="12">
        <v>3</v>
      </c>
      <c r="X29" s="12">
        <v>2</v>
      </c>
      <c r="Y29" s="12">
        <v>2</v>
      </c>
      <c r="Z29" s="12"/>
      <c r="AA29" s="12"/>
      <c r="AB29" s="12"/>
      <c r="AC29" s="12"/>
      <c r="AD29" s="12"/>
      <c r="AE29" s="12"/>
      <c r="AF29" s="12"/>
      <c r="AG29" s="12"/>
    </row>
    <row r="30" spans="1:33">
      <c r="A30" s="13" t="s">
        <v>59</v>
      </c>
      <c r="B30" s="12" t="s">
        <v>36</v>
      </c>
      <c r="C30" s="12">
        <v>532</v>
      </c>
      <c r="D30" s="12">
        <v>150</v>
      </c>
      <c r="E30" s="12">
        <f t="shared" si="2"/>
        <v>150</v>
      </c>
      <c r="F30" s="12">
        <f t="shared" si="0"/>
        <v>0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</row>
    <row r="31" spans="1:33">
      <c r="A31" s="13" t="s">
        <v>60</v>
      </c>
      <c r="B31" s="12" t="s">
        <v>36</v>
      </c>
      <c r="C31" s="12">
        <v>528</v>
      </c>
      <c r="D31" s="12">
        <v>85</v>
      </c>
      <c r="E31" s="12">
        <f t="shared" si="2"/>
        <v>70</v>
      </c>
      <c r="F31" s="12">
        <f t="shared" si="0"/>
        <v>15</v>
      </c>
      <c r="G31" s="12"/>
      <c r="H31" s="12"/>
      <c r="I31" s="12">
        <v>2</v>
      </c>
      <c r="J31" s="12"/>
      <c r="K31" s="12"/>
      <c r="L31" s="12"/>
      <c r="M31" s="12"/>
      <c r="N31" s="12">
        <v>2</v>
      </c>
      <c r="O31" s="12">
        <v>3</v>
      </c>
      <c r="P31" s="12">
        <v>2</v>
      </c>
      <c r="Q31" s="12"/>
      <c r="R31" s="12"/>
      <c r="S31" s="12"/>
      <c r="T31" s="12"/>
      <c r="U31" s="12">
        <v>2</v>
      </c>
      <c r="V31" s="12">
        <v>2</v>
      </c>
      <c r="W31" s="12"/>
      <c r="X31" s="12"/>
      <c r="Y31" s="12"/>
      <c r="Z31" s="12"/>
      <c r="AA31" s="12"/>
      <c r="AB31" s="12">
        <v>2</v>
      </c>
      <c r="AC31" s="12"/>
      <c r="AD31" s="12"/>
      <c r="AE31" s="12"/>
      <c r="AF31" s="12"/>
      <c r="AG31" s="12"/>
    </row>
    <row r="32" spans="1:33">
      <c r="A32" s="13" t="s">
        <v>61</v>
      </c>
      <c r="B32" s="12" t="s">
        <v>36</v>
      </c>
      <c r="C32" s="12">
        <v>531</v>
      </c>
      <c r="D32" s="12">
        <v>150</v>
      </c>
      <c r="E32" s="12">
        <f t="shared" si="2"/>
        <v>150</v>
      </c>
      <c r="F32" s="12">
        <f t="shared" si="0"/>
        <v>0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</row>
    <row r="33" spans="1:33">
      <c r="A33" s="13" t="s">
        <v>62</v>
      </c>
      <c r="B33" s="12" t="s">
        <v>36</v>
      </c>
      <c r="C33" s="12">
        <v>528</v>
      </c>
      <c r="D33" s="12">
        <v>90</v>
      </c>
      <c r="E33" s="12">
        <f t="shared" si="2"/>
        <v>51</v>
      </c>
      <c r="F33" s="12">
        <f t="shared" si="0"/>
        <v>39</v>
      </c>
      <c r="G33" s="12">
        <v>2</v>
      </c>
      <c r="H33" s="12">
        <v>2</v>
      </c>
      <c r="I33" s="12">
        <v>2</v>
      </c>
      <c r="J33" s="12"/>
      <c r="K33" s="12">
        <v>2</v>
      </c>
      <c r="L33" s="12">
        <v>2</v>
      </c>
      <c r="M33" s="12">
        <v>2</v>
      </c>
      <c r="N33" s="12"/>
      <c r="O33" s="12"/>
      <c r="P33" s="12">
        <v>2</v>
      </c>
      <c r="Q33" s="12">
        <v>3</v>
      </c>
      <c r="R33" s="12">
        <v>2</v>
      </c>
      <c r="S33" s="12"/>
      <c r="T33" s="12">
        <v>2</v>
      </c>
      <c r="U33" s="12">
        <v>2</v>
      </c>
      <c r="V33" s="12"/>
      <c r="W33" s="12"/>
      <c r="X33" s="12">
        <v>2</v>
      </c>
      <c r="Y33" s="12">
        <v>1</v>
      </c>
      <c r="Z33" s="12">
        <v>3</v>
      </c>
      <c r="AA33" s="12">
        <v>2</v>
      </c>
      <c r="AB33" s="12">
        <v>2</v>
      </c>
      <c r="AC33" s="12">
        <v>2</v>
      </c>
      <c r="AD33" s="12">
        <v>2</v>
      </c>
      <c r="AE33" s="12"/>
      <c r="AF33" s="12">
        <v>2</v>
      </c>
      <c r="AG33" s="12"/>
    </row>
    <row r="34" spans="1:33">
      <c r="A34" s="13" t="s">
        <v>63</v>
      </c>
      <c r="B34" s="12" t="s">
        <v>36</v>
      </c>
      <c r="C34" s="12">
        <v>524</v>
      </c>
      <c r="D34" s="12">
        <v>50</v>
      </c>
      <c r="E34" s="12">
        <f t="shared" si="2"/>
        <v>50</v>
      </c>
      <c r="F34" s="12">
        <f t="shared" si="0"/>
        <v>0</v>
      </c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</row>
    <row r="35" spans="1:33">
      <c r="A35" s="13" t="s">
        <v>64</v>
      </c>
      <c r="B35" s="12" t="s">
        <v>36</v>
      </c>
      <c r="C35" s="12">
        <v>524</v>
      </c>
      <c r="D35" s="12">
        <v>75</v>
      </c>
      <c r="E35" s="12">
        <f t="shared" si="2"/>
        <v>60</v>
      </c>
      <c r="F35" s="12">
        <f t="shared" si="0"/>
        <v>15</v>
      </c>
      <c r="G35" s="12"/>
      <c r="H35" s="12">
        <v>3</v>
      </c>
      <c r="I35" s="12">
        <v>2</v>
      </c>
      <c r="J35" s="12"/>
      <c r="K35" s="12"/>
      <c r="L35" s="12"/>
      <c r="M35" s="12"/>
      <c r="N35" s="12"/>
      <c r="O35" s="12"/>
      <c r="P35" s="12"/>
      <c r="Q35" s="12"/>
      <c r="R35" s="12"/>
      <c r="S35" s="12">
        <v>3</v>
      </c>
      <c r="T35" s="12"/>
      <c r="U35" s="12"/>
      <c r="V35" s="12">
        <v>2</v>
      </c>
      <c r="W35" s="12">
        <v>3</v>
      </c>
      <c r="X35" s="12"/>
      <c r="Y35" s="12">
        <v>2</v>
      </c>
      <c r="Z35" s="12"/>
      <c r="AA35" s="12"/>
      <c r="AB35" s="12"/>
      <c r="AC35" s="12"/>
      <c r="AD35" s="12"/>
      <c r="AE35" s="12"/>
      <c r="AF35" s="12"/>
      <c r="AG35" s="12"/>
    </row>
    <row r="36" spans="1:33">
      <c r="A36" s="13" t="s">
        <v>65</v>
      </c>
      <c r="B36" s="12" t="s">
        <v>36</v>
      </c>
      <c r="C36" s="12">
        <v>525</v>
      </c>
      <c r="D36" s="12">
        <v>80</v>
      </c>
      <c r="E36" s="12">
        <f t="shared" si="2"/>
        <v>69</v>
      </c>
      <c r="F36" s="12">
        <f t="shared" si="0"/>
        <v>11</v>
      </c>
      <c r="G36" s="12"/>
      <c r="H36" s="12">
        <v>3</v>
      </c>
      <c r="I36" s="12">
        <v>2</v>
      </c>
      <c r="J36" s="12">
        <v>2</v>
      </c>
      <c r="K36" s="12"/>
      <c r="L36" s="12"/>
      <c r="M36" s="12"/>
      <c r="N36" s="12"/>
      <c r="O36" s="12"/>
      <c r="P36" s="12">
        <v>3</v>
      </c>
      <c r="Q36" s="12"/>
      <c r="R36" s="12"/>
      <c r="S36" s="12"/>
      <c r="T36" s="12"/>
      <c r="U36" s="12">
        <v>1</v>
      </c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</row>
    <row r="37" spans="1:33">
      <c r="A37" s="13" t="s">
        <v>66</v>
      </c>
      <c r="B37" s="12" t="s">
        <v>36</v>
      </c>
      <c r="C37" s="12">
        <v>525</v>
      </c>
      <c r="D37" s="12">
        <v>75</v>
      </c>
      <c r="E37" s="12">
        <f t="shared" si="2"/>
        <v>56</v>
      </c>
      <c r="F37" s="12">
        <f t="shared" si="0"/>
        <v>19</v>
      </c>
      <c r="G37" s="12"/>
      <c r="H37" s="12">
        <v>2</v>
      </c>
      <c r="I37" s="12">
        <v>2</v>
      </c>
      <c r="J37" s="12">
        <v>2</v>
      </c>
      <c r="K37" s="12"/>
      <c r="L37" s="12">
        <v>2</v>
      </c>
      <c r="M37" s="12"/>
      <c r="N37" s="12"/>
      <c r="O37" s="12"/>
      <c r="P37" s="12">
        <v>2</v>
      </c>
      <c r="Q37" s="12"/>
      <c r="R37" s="12">
        <v>2</v>
      </c>
      <c r="S37" s="12"/>
      <c r="T37" s="12">
        <v>2</v>
      </c>
      <c r="U37" s="12"/>
      <c r="V37" s="12"/>
      <c r="W37" s="12"/>
      <c r="X37" s="12"/>
      <c r="Y37" s="12"/>
      <c r="Z37" s="12"/>
      <c r="AA37" s="12"/>
      <c r="AB37" s="12"/>
      <c r="AC37" s="12"/>
      <c r="AD37" s="12">
        <v>2</v>
      </c>
      <c r="AE37" s="12">
        <v>3</v>
      </c>
      <c r="AF37" s="12"/>
      <c r="AG37" s="12"/>
    </row>
    <row r="38" spans="1:33">
      <c r="A38" s="13" t="s">
        <v>67</v>
      </c>
      <c r="B38" s="12" t="s">
        <v>36</v>
      </c>
      <c r="C38" s="12">
        <v>525</v>
      </c>
      <c r="D38" s="12">
        <v>75</v>
      </c>
      <c r="E38" s="12">
        <f t="shared" si="2"/>
        <v>59</v>
      </c>
      <c r="F38" s="12">
        <f t="shared" si="0"/>
        <v>16</v>
      </c>
      <c r="G38" s="12">
        <v>2</v>
      </c>
      <c r="H38" s="12"/>
      <c r="I38" s="12"/>
      <c r="J38" s="12">
        <v>2</v>
      </c>
      <c r="K38" s="12"/>
      <c r="L38" s="12"/>
      <c r="M38" s="12"/>
      <c r="N38" s="12">
        <v>2</v>
      </c>
      <c r="O38" s="12"/>
      <c r="P38" s="12">
        <v>2</v>
      </c>
      <c r="Q38" s="12"/>
      <c r="R38" s="12">
        <v>2</v>
      </c>
      <c r="S38" s="12"/>
      <c r="T38" s="12">
        <v>2</v>
      </c>
      <c r="U38" s="12"/>
      <c r="V38" s="12">
        <v>2</v>
      </c>
      <c r="W38" s="12"/>
      <c r="X38" s="12">
        <v>2</v>
      </c>
      <c r="Y38" s="12"/>
      <c r="Z38" s="12"/>
      <c r="AA38" s="12"/>
      <c r="AB38" s="12"/>
      <c r="AC38" s="12"/>
      <c r="AD38" s="12"/>
      <c r="AE38" s="12"/>
      <c r="AF38" s="12"/>
      <c r="AG38" s="12"/>
    </row>
    <row r="39" spans="1:33">
      <c r="A39" s="13" t="s">
        <v>68</v>
      </c>
      <c r="B39" s="12" t="s">
        <v>36</v>
      </c>
      <c r="C39" s="12">
        <v>524</v>
      </c>
      <c r="D39" s="12">
        <v>80</v>
      </c>
      <c r="E39" s="12">
        <f t="shared" si="2"/>
        <v>64</v>
      </c>
      <c r="F39" s="12">
        <f t="shared" si="0"/>
        <v>16</v>
      </c>
      <c r="G39" s="12"/>
      <c r="H39" s="12"/>
      <c r="I39" s="12"/>
      <c r="J39" s="12">
        <v>2</v>
      </c>
      <c r="K39" s="12"/>
      <c r="L39" s="12"/>
      <c r="M39" s="12"/>
      <c r="N39" s="12"/>
      <c r="O39" s="12"/>
      <c r="P39" s="12">
        <v>2</v>
      </c>
      <c r="Q39" s="12">
        <v>6</v>
      </c>
      <c r="R39" s="12"/>
      <c r="S39" s="12"/>
      <c r="T39" s="12"/>
      <c r="U39" s="12"/>
      <c r="V39" s="12"/>
      <c r="W39" s="12"/>
      <c r="X39" s="12">
        <v>2</v>
      </c>
      <c r="Y39" s="12"/>
      <c r="Z39" s="12"/>
      <c r="AA39" s="12">
        <v>2</v>
      </c>
      <c r="AB39" s="12">
        <v>2</v>
      </c>
      <c r="AC39" s="12"/>
      <c r="AD39" s="12"/>
      <c r="AE39" s="12"/>
      <c r="AF39" s="12"/>
      <c r="AG39" s="12"/>
    </row>
    <row r="40" spans="1:33">
      <c r="A40" s="13" t="s">
        <v>69</v>
      </c>
      <c r="B40" s="12" t="s">
        <v>36</v>
      </c>
      <c r="C40" s="12">
        <v>525</v>
      </c>
      <c r="D40" s="12">
        <v>40</v>
      </c>
      <c r="E40" s="12">
        <f t="shared" si="2"/>
        <v>31</v>
      </c>
      <c r="F40" s="12">
        <f t="shared" si="0"/>
        <v>9</v>
      </c>
      <c r="G40" s="12"/>
      <c r="H40" s="12"/>
      <c r="I40" s="12">
        <v>2</v>
      </c>
      <c r="J40" s="12">
        <v>2</v>
      </c>
      <c r="K40" s="12"/>
      <c r="L40" s="12"/>
      <c r="M40" s="12"/>
      <c r="N40" s="12"/>
      <c r="O40" s="12"/>
      <c r="P40" s="12"/>
      <c r="Q40" s="12"/>
      <c r="R40" s="12">
        <v>3</v>
      </c>
      <c r="S40" s="12"/>
      <c r="T40" s="12"/>
      <c r="U40" s="12"/>
      <c r="V40" s="12"/>
      <c r="W40" s="12"/>
      <c r="X40" s="12"/>
      <c r="Y40" s="12"/>
      <c r="Z40" s="12"/>
      <c r="AA40" s="12">
        <v>2</v>
      </c>
      <c r="AB40" s="12"/>
      <c r="AC40" s="12"/>
      <c r="AD40" s="12"/>
      <c r="AE40" s="12"/>
      <c r="AF40" s="12"/>
      <c r="AG40" s="12"/>
    </row>
    <row r="41" spans="1:33">
      <c r="A41" s="13" t="s">
        <v>70</v>
      </c>
      <c r="B41" s="12" t="s">
        <v>36</v>
      </c>
      <c r="C41" s="12">
        <v>525</v>
      </c>
      <c r="D41" s="12">
        <v>40</v>
      </c>
      <c r="E41" s="12">
        <f t="shared" si="2"/>
        <v>15</v>
      </c>
      <c r="F41" s="12">
        <f t="shared" si="0"/>
        <v>25</v>
      </c>
      <c r="G41" s="12"/>
      <c r="H41" s="12">
        <v>3</v>
      </c>
      <c r="I41" s="12">
        <v>2</v>
      </c>
      <c r="J41" s="12">
        <v>2</v>
      </c>
      <c r="K41" s="12"/>
      <c r="L41" s="12"/>
      <c r="M41" s="12"/>
      <c r="N41" s="12"/>
      <c r="O41" s="12"/>
      <c r="P41" s="12">
        <v>3</v>
      </c>
      <c r="Q41" s="12">
        <v>6</v>
      </c>
      <c r="R41" s="12">
        <v>2</v>
      </c>
      <c r="S41" s="12"/>
      <c r="T41" s="12">
        <v>2</v>
      </c>
      <c r="U41" s="12"/>
      <c r="V41" s="12"/>
      <c r="W41" s="12"/>
      <c r="X41" s="12"/>
      <c r="Y41" s="12">
        <v>2</v>
      </c>
      <c r="Z41" s="12"/>
      <c r="AA41" s="12"/>
      <c r="AB41" s="12"/>
      <c r="AC41" s="12">
        <v>3</v>
      </c>
      <c r="AD41" s="12"/>
      <c r="AE41" s="12"/>
      <c r="AF41" s="12"/>
      <c r="AG41" s="12"/>
    </row>
    <row r="42" s="1" customFormat="1" spans="1:33">
      <c r="A42" s="13" t="s">
        <v>71</v>
      </c>
      <c r="B42" s="12" t="s">
        <v>36</v>
      </c>
      <c r="C42" s="12">
        <v>524</v>
      </c>
      <c r="D42" s="12">
        <v>30</v>
      </c>
      <c r="E42" s="12">
        <f t="shared" si="2"/>
        <v>10</v>
      </c>
      <c r="F42" s="12">
        <f t="shared" si="0"/>
        <v>20</v>
      </c>
      <c r="G42" s="12"/>
      <c r="H42" s="12">
        <v>3</v>
      </c>
      <c r="I42" s="12">
        <v>2</v>
      </c>
      <c r="J42" s="12">
        <v>3</v>
      </c>
      <c r="K42" s="12"/>
      <c r="L42" s="12"/>
      <c r="M42" s="12"/>
      <c r="N42" s="12"/>
      <c r="O42" s="12"/>
      <c r="P42" s="12">
        <v>3</v>
      </c>
      <c r="Q42" s="12"/>
      <c r="R42" s="12">
        <v>3</v>
      </c>
      <c r="S42" s="12"/>
      <c r="T42" s="12"/>
      <c r="U42" s="12">
        <v>1</v>
      </c>
      <c r="V42" s="12"/>
      <c r="W42" s="12"/>
      <c r="X42" s="12"/>
      <c r="Y42" s="12"/>
      <c r="Z42" s="12"/>
      <c r="AA42" s="12">
        <v>2</v>
      </c>
      <c r="AB42" s="12"/>
      <c r="AC42" s="12">
        <v>3</v>
      </c>
      <c r="AD42" s="12"/>
      <c r="AE42" s="12"/>
      <c r="AF42" s="12"/>
      <c r="AG42" s="12"/>
    </row>
    <row r="43" spans="1:33">
      <c r="A43" s="13" t="s">
        <v>72</v>
      </c>
      <c r="B43" s="12" t="s">
        <v>36</v>
      </c>
      <c r="C43" s="12">
        <v>525</v>
      </c>
      <c r="D43" s="12">
        <v>160</v>
      </c>
      <c r="E43" s="12">
        <f t="shared" si="2"/>
        <v>120</v>
      </c>
      <c r="F43" s="12">
        <f t="shared" si="0"/>
        <v>40</v>
      </c>
      <c r="G43" s="12"/>
      <c r="H43" s="12"/>
      <c r="I43" s="12"/>
      <c r="J43" s="12"/>
      <c r="K43" s="12"/>
      <c r="L43" s="12"/>
      <c r="M43" s="12"/>
      <c r="N43" s="12">
        <v>5</v>
      </c>
      <c r="O43" s="12">
        <v>8</v>
      </c>
      <c r="P43" s="12">
        <v>3</v>
      </c>
      <c r="Q43" s="12">
        <v>10</v>
      </c>
      <c r="R43" s="12"/>
      <c r="S43" s="12">
        <v>10</v>
      </c>
      <c r="T43" s="12"/>
      <c r="U43" s="12">
        <v>2</v>
      </c>
      <c r="V43" s="12"/>
      <c r="W43" s="12"/>
      <c r="X43" s="12"/>
      <c r="Y43" s="12">
        <v>2</v>
      </c>
      <c r="Z43" s="12"/>
      <c r="AA43" s="12"/>
      <c r="AB43" s="12"/>
      <c r="AC43" s="12"/>
      <c r="AD43" s="12"/>
      <c r="AE43" s="12"/>
      <c r="AF43" s="12"/>
      <c r="AG43" s="12"/>
    </row>
    <row r="44" spans="1:33">
      <c r="A44" s="13" t="s">
        <v>73</v>
      </c>
      <c r="B44" s="12" t="s">
        <v>36</v>
      </c>
      <c r="C44" s="12">
        <v>524</v>
      </c>
      <c r="D44" s="12">
        <v>75</v>
      </c>
      <c r="E44" s="12">
        <f t="shared" si="2"/>
        <v>26</v>
      </c>
      <c r="F44" s="12">
        <f t="shared" si="0"/>
        <v>49</v>
      </c>
      <c r="G44" s="12"/>
      <c r="H44" s="12">
        <v>2</v>
      </c>
      <c r="I44" s="12"/>
      <c r="J44" s="12"/>
      <c r="K44" s="12">
        <v>3</v>
      </c>
      <c r="L44" s="12"/>
      <c r="M44" s="12">
        <v>2</v>
      </c>
      <c r="N44" s="12">
        <v>4</v>
      </c>
      <c r="O44" s="12">
        <v>4</v>
      </c>
      <c r="P44" s="12"/>
      <c r="Q44" s="12">
        <v>10</v>
      </c>
      <c r="R44" s="12"/>
      <c r="S44" s="12">
        <v>6</v>
      </c>
      <c r="T44" s="12">
        <v>2</v>
      </c>
      <c r="U44" s="12">
        <v>2</v>
      </c>
      <c r="V44" s="12"/>
      <c r="W44" s="12">
        <v>3</v>
      </c>
      <c r="X44" s="12"/>
      <c r="Y44" s="12"/>
      <c r="Z44" s="12">
        <v>4</v>
      </c>
      <c r="AA44" s="12">
        <v>2</v>
      </c>
      <c r="AB44" s="12">
        <v>2</v>
      </c>
      <c r="AC44" s="12">
        <v>3</v>
      </c>
      <c r="AD44" s="12"/>
      <c r="AE44" s="12"/>
      <c r="AF44" s="12"/>
      <c r="AG44" s="12"/>
    </row>
    <row r="45" spans="1:33">
      <c r="A45" s="13" t="s">
        <v>74</v>
      </c>
      <c r="B45" s="12" t="s">
        <v>36</v>
      </c>
      <c r="C45" s="12">
        <v>524</v>
      </c>
      <c r="D45" s="12">
        <v>65</v>
      </c>
      <c r="E45" s="12">
        <f t="shared" si="2"/>
        <v>40</v>
      </c>
      <c r="F45" s="12">
        <f t="shared" si="0"/>
        <v>25</v>
      </c>
      <c r="G45" s="12">
        <v>1</v>
      </c>
      <c r="H45" s="12"/>
      <c r="I45" s="12"/>
      <c r="J45" s="12"/>
      <c r="K45" s="12"/>
      <c r="L45" s="12">
        <v>2</v>
      </c>
      <c r="M45" s="12"/>
      <c r="N45" s="12">
        <v>3</v>
      </c>
      <c r="O45" s="12"/>
      <c r="P45" s="12"/>
      <c r="Q45" s="12">
        <v>10</v>
      </c>
      <c r="R45" s="12"/>
      <c r="S45" s="12">
        <v>6</v>
      </c>
      <c r="T45" s="12"/>
      <c r="U45" s="12"/>
      <c r="V45" s="12"/>
      <c r="W45" s="12"/>
      <c r="X45" s="12"/>
      <c r="Y45" s="12"/>
      <c r="Z45" s="12"/>
      <c r="AA45" s="12"/>
      <c r="AB45" s="12"/>
      <c r="AC45" s="12">
        <v>3</v>
      </c>
      <c r="AD45" s="12"/>
      <c r="AE45" s="12"/>
      <c r="AF45" s="12"/>
      <c r="AG45" s="12"/>
    </row>
    <row r="46" spans="1:33">
      <c r="A46" s="13" t="s">
        <v>75</v>
      </c>
      <c r="B46" s="12" t="s">
        <v>36</v>
      </c>
      <c r="C46" s="12">
        <v>525</v>
      </c>
      <c r="D46" s="12">
        <v>75</v>
      </c>
      <c r="E46" s="12">
        <f t="shared" si="2"/>
        <v>53</v>
      </c>
      <c r="F46" s="12">
        <f t="shared" si="0"/>
        <v>22</v>
      </c>
      <c r="G46" s="12"/>
      <c r="H46" s="12"/>
      <c r="I46" s="12"/>
      <c r="J46" s="12"/>
      <c r="K46" s="12"/>
      <c r="L46" s="12"/>
      <c r="M46" s="12"/>
      <c r="N46" s="12">
        <v>3</v>
      </c>
      <c r="O46" s="12">
        <v>4</v>
      </c>
      <c r="P46" s="12"/>
      <c r="Q46" s="12">
        <v>6</v>
      </c>
      <c r="R46" s="12"/>
      <c r="S46" s="12"/>
      <c r="T46" s="12"/>
      <c r="U46" s="12">
        <v>2</v>
      </c>
      <c r="V46" s="12">
        <v>2</v>
      </c>
      <c r="W46" s="12"/>
      <c r="X46" s="12"/>
      <c r="Y46" s="12"/>
      <c r="Z46" s="12"/>
      <c r="AA46" s="12"/>
      <c r="AB46" s="12">
        <v>2</v>
      </c>
      <c r="AC46" s="12">
        <v>3</v>
      </c>
      <c r="AD46" s="12"/>
      <c r="AE46" s="12"/>
      <c r="AF46" s="12"/>
      <c r="AG46" s="12"/>
    </row>
    <row r="47" spans="1:33">
      <c r="A47" s="13" t="s">
        <v>76</v>
      </c>
      <c r="B47" s="12" t="s">
        <v>36</v>
      </c>
      <c r="C47" s="12">
        <v>524</v>
      </c>
      <c r="D47" s="12">
        <v>80</v>
      </c>
      <c r="E47" s="12">
        <f t="shared" si="2"/>
        <v>66</v>
      </c>
      <c r="F47" s="12">
        <f t="shared" si="0"/>
        <v>14</v>
      </c>
      <c r="G47" s="12"/>
      <c r="H47" s="12"/>
      <c r="I47" s="12">
        <v>2</v>
      </c>
      <c r="J47" s="12">
        <v>2</v>
      </c>
      <c r="K47" s="12"/>
      <c r="L47" s="12"/>
      <c r="M47" s="12"/>
      <c r="N47" s="12"/>
      <c r="O47" s="12"/>
      <c r="P47" s="12">
        <v>2</v>
      </c>
      <c r="Q47" s="12"/>
      <c r="R47" s="12"/>
      <c r="S47" s="12">
        <v>5</v>
      </c>
      <c r="T47" s="12"/>
      <c r="U47" s="12"/>
      <c r="V47" s="12"/>
      <c r="W47" s="12"/>
      <c r="X47" s="12"/>
      <c r="Y47" s="12"/>
      <c r="Z47" s="12"/>
      <c r="AA47" s="12"/>
      <c r="AB47" s="12"/>
      <c r="AC47" s="12">
        <v>3</v>
      </c>
      <c r="AD47" s="12"/>
      <c r="AE47" s="12"/>
      <c r="AF47" s="12"/>
      <c r="AG47" s="12"/>
    </row>
    <row r="48" spans="1:33">
      <c r="A48" s="13" t="s">
        <v>77</v>
      </c>
      <c r="B48" s="12" t="s">
        <v>36</v>
      </c>
      <c r="C48" s="12">
        <v>524</v>
      </c>
      <c r="D48" s="12">
        <v>90</v>
      </c>
      <c r="E48" s="12">
        <f t="shared" si="2"/>
        <v>71</v>
      </c>
      <c r="F48" s="12">
        <f t="shared" si="0"/>
        <v>19</v>
      </c>
      <c r="G48" s="12"/>
      <c r="H48" s="12"/>
      <c r="I48" s="12">
        <v>2</v>
      </c>
      <c r="J48" s="12"/>
      <c r="K48" s="12"/>
      <c r="L48" s="12"/>
      <c r="M48" s="12">
        <v>2</v>
      </c>
      <c r="N48" s="12"/>
      <c r="O48" s="12"/>
      <c r="P48" s="12">
        <v>2</v>
      </c>
      <c r="Q48" s="12"/>
      <c r="R48" s="12">
        <v>2</v>
      </c>
      <c r="S48" s="12"/>
      <c r="T48" s="12">
        <v>2</v>
      </c>
      <c r="U48" s="12"/>
      <c r="V48" s="12">
        <v>2</v>
      </c>
      <c r="W48" s="12"/>
      <c r="X48" s="12"/>
      <c r="Y48" s="12"/>
      <c r="Z48" s="12">
        <v>3</v>
      </c>
      <c r="AA48" s="12"/>
      <c r="AB48" s="12">
        <v>2</v>
      </c>
      <c r="AC48" s="12"/>
      <c r="AD48" s="12">
        <v>2</v>
      </c>
      <c r="AE48" s="12"/>
      <c r="AF48" s="12"/>
      <c r="AG48" s="12"/>
    </row>
    <row r="49" spans="1:33">
      <c r="A49" s="13" t="s">
        <v>78</v>
      </c>
      <c r="B49" s="12" t="s">
        <v>36</v>
      </c>
      <c r="C49" s="12">
        <v>524</v>
      </c>
      <c r="D49" s="12">
        <v>55</v>
      </c>
      <c r="E49" s="12">
        <f t="shared" si="2"/>
        <v>41</v>
      </c>
      <c r="F49" s="12">
        <f t="shared" si="0"/>
        <v>14</v>
      </c>
      <c r="G49" s="12"/>
      <c r="H49" s="12">
        <v>3</v>
      </c>
      <c r="I49" s="12"/>
      <c r="J49" s="12">
        <v>2</v>
      </c>
      <c r="K49" s="12">
        <v>2</v>
      </c>
      <c r="L49" s="12"/>
      <c r="M49" s="12"/>
      <c r="N49" s="12"/>
      <c r="O49" s="12"/>
      <c r="P49" s="12"/>
      <c r="Q49" s="12"/>
      <c r="R49" s="12"/>
      <c r="S49" s="12"/>
      <c r="T49" s="12"/>
      <c r="U49" s="12">
        <v>2</v>
      </c>
      <c r="V49" s="12"/>
      <c r="W49" s="12">
        <v>3</v>
      </c>
      <c r="X49" s="12"/>
      <c r="Y49" s="12"/>
      <c r="Z49" s="12"/>
      <c r="AA49" s="12"/>
      <c r="AB49" s="12"/>
      <c r="AC49" s="12"/>
      <c r="AD49" s="12"/>
      <c r="AE49" s="12"/>
      <c r="AF49" s="12">
        <v>2</v>
      </c>
      <c r="AG49" s="12"/>
    </row>
    <row r="50" spans="1:33">
      <c r="A50" s="13" t="s">
        <v>79</v>
      </c>
      <c r="B50" s="12" t="s">
        <v>36</v>
      </c>
      <c r="C50" s="12">
        <v>524</v>
      </c>
      <c r="D50" s="12">
        <v>100</v>
      </c>
      <c r="E50" s="12">
        <f t="shared" si="2"/>
        <v>76</v>
      </c>
      <c r="F50" s="12">
        <f t="shared" si="0"/>
        <v>24</v>
      </c>
      <c r="G50" s="12"/>
      <c r="H50" s="12">
        <v>2</v>
      </c>
      <c r="I50" s="12">
        <v>2</v>
      </c>
      <c r="J50" s="12">
        <v>2</v>
      </c>
      <c r="K50" s="12"/>
      <c r="L50" s="12"/>
      <c r="M50" s="12"/>
      <c r="N50" s="12"/>
      <c r="O50" s="12"/>
      <c r="P50" s="12">
        <v>2</v>
      </c>
      <c r="Q50" s="12"/>
      <c r="R50" s="12">
        <v>2</v>
      </c>
      <c r="S50" s="12"/>
      <c r="T50" s="12">
        <v>2</v>
      </c>
      <c r="U50" s="12">
        <v>2</v>
      </c>
      <c r="V50" s="12"/>
      <c r="W50" s="12"/>
      <c r="X50" s="12"/>
      <c r="Y50" s="12">
        <v>1</v>
      </c>
      <c r="Z50" s="12"/>
      <c r="AA50" s="12"/>
      <c r="AB50" s="12">
        <v>2</v>
      </c>
      <c r="AC50" s="12"/>
      <c r="AD50" s="12">
        <v>2</v>
      </c>
      <c r="AE50" s="12">
        <v>3</v>
      </c>
      <c r="AF50" s="12">
        <v>2</v>
      </c>
      <c r="AG50" s="12"/>
    </row>
    <row r="51" spans="1:33">
      <c r="A51" s="14" t="s">
        <v>80</v>
      </c>
      <c r="B51" s="12" t="s">
        <v>38</v>
      </c>
      <c r="C51" s="12">
        <v>542</v>
      </c>
      <c r="D51" s="15">
        <v>65</v>
      </c>
      <c r="E51" s="12">
        <v>20</v>
      </c>
      <c r="F51" s="12">
        <f t="shared" si="0"/>
        <v>30</v>
      </c>
      <c r="G51" s="12"/>
      <c r="H51" s="12">
        <v>2</v>
      </c>
      <c r="I51" s="12">
        <v>2</v>
      </c>
      <c r="J51" s="12">
        <v>3</v>
      </c>
      <c r="K51" s="12"/>
      <c r="L51" s="12">
        <v>1</v>
      </c>
      <c r="M51" s="12"/>
      <c r="N51" s="12">
        <v>3</v>
      </c>
      <c r="O51" s="12">
        <v>4</v>
      </c>
      <c r="P51" s="12">
        <v>2</v>
      </c>
      <c r="Q51" s="12">
        <v>2</v>
      </c>
      <c r="R51" s="12"/>
      <c r="S51" s="12"/>
      <c r="T51" s="12"/>
      <c r="U51" s="12">
        <v>2</v>
      </c>
      <c r="V51" s="12"/>
      <c r="W51" s="12">
        <v>3</v>
      </c>
      <c r="X51" s="12"/>
      <c r="Y51" s="12">
        <v>1</v>
      </c>
      <c r="Z51" s="12"/>
      <c r="AA51" s="12">
        <v>2</v>
      </c>
      <c r="AB51" s="12"/>
      <c r="AC51" s="12"/>
      <c r="AD51" s="12"/>
      <c r="AE51" s="12">
        <v>3</v>
      </c>
      <c r="AF51" s="12"/>
      <c r="AG51" s="12"/>
    </row>
    <row r="52" spans="1:33">
      <c r="A52" s="16"/>
      <c r="B52" s="12" t="s">
        <v>36</v>
      </c>
      <c r="C52" s="12">
        <v>524</v>
      </c>
      <c r="D52" s="17"/>
      <c r="E52" s="12">
        <v>14</v>
      </c>
      <c r="F52" s="12">
        <f t="shared" si="0"/>
        <v>1</v>
      </c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>
        <v>1</v>
      </c>
      <c r="Z52" s="12"/>
      <c r="AA52" s="12"/>
      <c r="AB52" s="12"/>
      <c r="AC52" s="12"/>
      <c r="AD52" s="12"/>
      <c r="AE52" s="12"/>
      <c r="AF52" s="12"/>
      <c r="AG52" s="12"/>
    </row>
    <row r="53" spans="1:33">
      <c r="A53" s="13" t="s">
        <v>81</v>
      </c>
      <c r="B53" s="12" t="s">
        <v>38</v>
      </c>
      <c r="C53" s="12">
        <v>548</v>
      </c>
      <c r="D53" s="12">
        <v>80</v>
      </c>
      <c r="E53" s="12">
        <f t="shared" ref="E53:E55" si="3">D53-F53</f>
        <v>54</v>
      </c>
      <c r="F53" s="12">
        <f t="shared" si="0"/>
        <v>26</v>
      </c>
      <c r="G53" s="12">
        <v>2</v>
      </c>
      <c r="H53" s="12">
        <v>2</v>
      </c>
      <c r="I53" s="12"/>
      <c r="J53" s="12"/>
      <c r="K53" s="12">
        <v>3</v>
      </c>
      <c r="L53" s="12">
        <v>2</v>
      </c>
      <c r="M53" s="12"/>
      <c r="N53" s="12">
        <v>3</v>
      </c>
      <c r="O53" s="12"/>
      <c r="P53" s="12"/>
      <c r="Q53" s="12"/>
      <c r="R53" s="12"/>
      <c r="S53" s="12">
        <v>3</v>
      </c>
      <c r="T53" s="12">
        <v>2</v>
      </c>
      <c r="U53" s="12">
        <v>2</v>
      </c>
      <c r="V53" s="12"/>
      <c r="W53" s="12">
        <v>2</v>
      </c>
      <c r="X53" s="12"/>
      <c r="Y53" s="12"/>
      <c r="Z53" s="12"/>
      <c r="AA53" s="12"/>
      <c r="AB53" s="12"/>
      <c r="AC53" s="12">
        <v>2</v>
      </c>
      <c r="AD53" s="12"/>
      <c r="AE53" s="12">
        <v>3</v>
      </c>
      <c r="AF53" s="12"/>
      <c r="AG53" s="12"/>
    </row>
    <row r="54" spans="1:33">
      <c r="A54" s="13" t="s">
        <v>82</v>
      </c>
      <c r="B54" s="12" t="s">
        <v>36</v>
      </c>
      <c r="C54" s="12">
        <v>536</v>
      </c>
      <c r="D54" s="12">
        <v>100</v>
      </c>
      <c r="E54" s="12">
        <f t="shared" si="3"/>
        <v>92</v>
      </c>
      <c r="F54" s="12">
        <f t="shared" si="0"/>
        <v>8</v>
      </c>
      <c r="G54" s="12"/>
      <c r="H54" s="12"/>
      <c r="I54" s="12">
        <v>2</v>
      </c>
      <c r="J54" s="12"/>
      <c r="K54" s="12"/>
      <c r="L54" s="12"/>
      <c r="M54" s="12"/>
      <c r="N54" s="12"/>
      <c r="O54" s="12"/>
      <c r="P54" s="12">
        <v>2</v>
      </c>
      <c r="Q54" s="12"/>
      <c r="R54" s="12">
        <v>2</v>
      </c>
      <c r="S54" s="12"/>
      <c r="T54" s="12"/>
      <c r="U54" s="12"/>
      <c r="V54" s="12">
        <v>2</v>
      </c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</row>
    <row r="55" spans="1:33">
      <c r="A55" s="13" t="s">
        <v>83</v>
      </c>
      <c r="B55" s="12" t="s">
        <v>36</v>
      </c>
      <c r="C55" s="12">
        <v>527</v>
      </c>
      <c r="D55" s="12">
        <v>75</v>
      </c>
      <c r="E55" s="12">
        <f t="shared" si="3"/>
        <v>45</v>
      </c>
      <c r="F55" s="12">
        <f t="shared" si="0"/>
        <v>30</v>
      </c>
      <c r="G55" s="12"/>
      <c r="H55" s="12"/>
      <c r="I55" s="12">
        <v>2</v>
      </c>
      <c r="J55" s="12">
        <v>3</v>
      </c>
      <c r="K55" s="12"/>
      <c r="L55" s="12"/>
      <c r="M55" s="12">
        <v>2</v>
      </c>
      <c r="N55" s="12">
        <v>3</v>
      </c>
      <c r="O55" s="12">
        <v>3</v>
      </c>
      <c r="P55" s="12">
        <v>2</v>
      </c>
      <c r="Q55" s="12"/>
      <c r="R55" s="12">
        <v>2</v>
      </c>
      <c r="S55" s="12"/>
      <c r="T55" s="12"/>
      <c r="U55" s="12"/>
      <c r="V55" s="12">
        <v>2</v>
      </c>
      <c r="W55" s="12"/>
      <c r="X55" s="12">
        <v>2</v>
      </c>
      <c r="Y55" s="12"/>
      <c r="Z55" s="12"/>
      <c r="AA55" s="12"/>
      <c r="AB55" s="12">
        <v>2</v>
      </c>
      <c r="AC55" s="12"/>
      <c r="AD55" s="12">
        <v>2</v>
      </c>
      <c r="AE55" s="12"/>
      <c r="AF55" s="12">
        <v>2</v>
      </c>
      <c r="AG55" s="12">
        <v>3</v>
      </c>
    </row>
    <row r="56" spans="1:33">
      <c r="A56" s="14" t="s">
        <v>84</v>
      </c>
      <c r="B56" s="12" t="s">
        <v>38</v>
      </c>
      <c r="C56" s="12">
        <v>542</v>
      </c>
      <c r="D56" s="15">
        <v>65</v>
      </c>
      <c r="E56" s="12">
        <v>40</v>
      </c>
      <c r="F56" s="12">
        <f t="shared" si="0"/>
        <v>9</v>
      </c>
      <c r="G56" s="12"/>
      <c r="H56" s="12">
        <v>2</v>
      </c>
      <c r="I56" s="12">
        <v>2</v>
      </c>
      <c r="J56" s="12"/>
      <c r="K56" s="12"/>
      <c r="L56" s="12"/>
      <c r="M56" s="12"/>
      <c r="N56" s="12"/>
      <c r="O56" s="12"/>
      <c r="P56" s="12"/>
      <c r="Q56" s="12"/>
      <c r="R56" s="12">
        <v>2</v>
      </c>
      <c r="S56" s="12"/>
      <c r="T56" s="12"/>
      <c r="U56" s="12"/>
      <c r="V56" s="12"/>
      <c r="W56" s="12"/>
      <c r="X56" s="12"/>
      <c r="Y56" s="12"/>
      <c r="Z56" s="12"/>
      <c r="AA56" s="12">
        <v>1</v>
      </c>
      <c r="AB56" s="12"/>
      <c r="AC56" s="12">
        <v>2</v>
      </c>
      <c r="AD56" s="12"/>
      <c r="AE56" s="12"/>
      <c r="AF56" s="12"/>
      <c r="AG56" s="12"/>
    </row>
    <row r="57" spans="1:33">
      <c r="A57" s="16"/>
      <c r="B57" s="12" t="s">
        <v>36</v>
      </c>
      <c r="C57" s="12">
        <v>524</v>
      </c>
      <c r="D57" s="17"/>
      <c r="E57" s="12">
        <v>12</v>
      </c>
      <c r="F57" s="12">
        <f t="shared" si="0"/>
        <v>4</v>
      </c>
      <c r="G57" s="12"/>
      <c r="H57" s="12"/>
      <c r="I57" s="12"/>
      <c r="J57" s="12"/>
      <c r="K57" s="12"/>
      <c r="L57" s="12"/>
      <c r="M57" s="12">
        <v>2</v>
      </c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>
        <v>2</v>
      </c>
      <c r="AG57" s="12"/>
    </row>
    <row r="58" spans="1:33">
      <c r="A58" s="13" t="s">
        <v>85</v>
      </c>
      <c r="B58" s="12" t="s">
        <v>38</v>
      </c>
      <c r="C58" s="12">
        <v>543</v>
      </c>
      <c r="D58" s="12">
        <v>55</v>
      </c>
      <c r="E58" s="12">
        <f>D58-F58</f>
        <v>35</v>
      </c>
      <c r="F58" s="12">
        <f t="shared" si="0"/>
        <v>20</v>
      </c>
      <c r="G58" s="12"/>
      <c r="H58" s="12">
        <v>2</v>
      </c>
      <c r="I58" s="12">
        <v>2</v>
      </c>
      <c r="J58" s="12">
        <v>3</v>
      </c>
      <c r="K58" s="12"/>
      <c r="L58" s="12"/>
      <c r="M58" s="12"/>
      <c r="N58" s="12"/>
      <c r="O58" s="12"/>
      <c r="P58" s="12"/>
      <c r="Q58" s="12">
        <v>3</v>
      </c>
      <c r="R58" s="12"/>
      <c r="S58" s="12"/>
      <c r="T58" s="12"/>
      <c r="U58" s="12"/>
      <c r="V58" s="12">
        <v>2</v>
      </c>
      <c r="W58" s="12"/>
      <c r="X58" s="12"/>
      <c r="Y58" s="12">
        <v>2</v>
      </c>
      <c r="Z58" s="12">
        <v>4</v>
      </c>
      <c r="AA58" s="12">
        <v>2</v>
      </c>
      <c r="AB58" s="12"/>
      <c r="AC58" s="12"/>
      <c r="AD58" s="12"/>
      <c r="AE58" s="12"/>
      <c r="AF58" s="12"/>
      <c r="AG58" s="12"/>
    </row>
    <row r="59" spans="1:33">
      <c r="A59" s="14" t="s">
        <v>86</v>
      </c>
      <c r="B59" s="12" t="s">
        <v>38</v>
      </c>
      <c r="C59" s="12">
        <v>542</v>
      </c>
      <c r="D59" s="15">
        <v>80</v>
      </c>
      <c r="E59" s="12">
        <v>40</v>
      </c>
      <c r="F59" s="12">
        <f t="shared" si="0"/>
        <v>22</v>
      </c>
      <c r="G59" s="12">
        <v>2</v>
      </c>
      <c r="H59" s="12">
        <v>2</v>
      </c>
      <c r="I59" s="12"/>
      <c r="J59" s="12"/>
      <c r="K59" s="12"/>
      <c r="L59" s="12"/>
      <c r="M59" s="12"/>
      <c r="N59" s="12"/>
      <c r="O59" s="12">
        <v>4</v>
      </c>
      <c r="P59" s="12"/>
      <c r="Q59" s="12"/>
      <c r="R59" s="12"/>
      <c r="S59" s="12"/>
      <c r="T59" s="12">
        <v>2</v>
      </c>
      <c r="U59" s="12">
        <v>1</v>
      </c>
      <c r="V59" s="12"/>
      <c r="W59" s="12"/>
      <c r="X59" s="12"/>
      <c r="Y59" s="12"/>
      <c r="Z59" s="12">
        <v>4</v>
      </c>
      <c r="AA59" s="12"/>
      <c r="AB59" s="12">
        <v>2</v>
      </c>
      <c r="AC59" s="12">
        <v>2</v>
      </c>
      <c r="AD59" s="12"/>
      <c r="AE59" s="12">
        <v>3</v>
      </c>
      <c r="AF59" s="12"/>
      <c r="AG59" s="12"/>
    </row>
    <row r="60" spans="1:33">
      <c r="A60" s="16"/>
      <c r="B60" s="12" t="s">
        <v>36</v>
      </c>
      <c r="C60" s="12">
        <v>525</v>
      </c>
      <c r="D60" s="17"/>
      <c r="E60" s="12">
        <v>18</v>
      </c>
      <c r="F60" s="12">
        <f t="shared" si="0"/>
        <v>0</v>
      </c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</row>
    <row r="61" spans="1:33">
      <c r="A61" s="14" t="s">
        <v>87</v>
      </c>
      <c r="B61" s="12" t="s">
        <v>38</v>
      </c>
      <c r="C61" s="12">
        <v>543</v>
      </c>
      <c r="D61" s="15">
        <v>65</v>
      </c>
      <c r="E61" s="12">
        <v>15</v>
      </c>
      <c r="F61" s="12">
        <f t="shared" si="0"/>
        <v>7</v>
      </c>
      <c r="G61" s="12"/>
      <c r="H61" s="12"/>
      <c r="I61" s="12"/>
      <c r="J61" s="12"/>
      <c r="K61" s="12"/>
      <c r="L61" s="12"/>
      <c r="M61" s="12">
        <v>2</v>
      </c>
      <c r="N61" s="12"/>
      <c r="O61" s="12"/>
      <c r="P61" s="12"/>
      <c r="Q61" s="12"/>
      <c r="R61" s="12"/>
      <c r="S61" s="12"/>
      <c r="T61" s="12">
        <v>2</v>
      </c>
      <c r="U61" s="12">
        <v>2</v>
      </c>
      <c r="V61" s="12"/>
      <c r="W61" s="12"/>
      <c r="X61" s="12"/>
      <c r="Y61" s="12">
        <v>1</v>
      </c>
      <c r="Z61" s="12"/>
      <c r="AA61" s="12"/>
      <c r="AB61" s="12"/>
      <c r="AC61" s="12"/>
      <c r="AD61" s="12"/>
      <c r="AE61" s="12"/>
      <c r="AF61" s="12"/>
      <c r="AG61" s="12"/>
    </row>
    <row r="62" spans="1:33">
      <c r="A62" s="16"/>
      <c r="B62" s="12" t="s">
        <v>36</v>
      </c>
      <c r="C62" s="12">
        <v>524</v>
      </c>
      <c r="D62" s="17"/>
      <c r="E62" s="12">
        <v>16</v>
      </c>
      <c r="F62" s="12">
        <f t="shared" si="0"/>
        <v>27</v>
      </c>
      <c r="G62" s="12"/>
      <c r="H62" s="12">
        <v>2</v>
      </c>
      <c r="I62" s="12">
        <v>2</v>
      </c>
      <c r="J62" s="12"/>
      <c r="K62" s="12"/>
      <c r="L62" s="12">
        <v>2</v>
      </c>
      <c r="M62" s="12"/>
      <c r="N62" s="12">
        <v>3</v>
      </c>
      <c r="O62" s="12"/>
      <c r="P62" s="12">
        <v>2</v>
      </c>
      <c r="Q62" s="12"/>
      <c r="R62" s="12">
        <v>2</v>
      </c>
      <c r="S62" s="12">
        <v>3</v>
      </c>
      <c r="T62" s="12"/>
      <c r="U62" s="12"/>
      <c r="V62" s="12">
        <v>2</v>
      </c>
      <c r="W62" s="12"/>
      <c r="X62" s="12">
        <v>2</v>
      </c>
      <c r="Y62" s="12">
        <v>1</v>
      </c>
      <c r="Z62" s="12"/>
      <c r="AA62" s="12">
        <v>2</v>
      </c>
      <c r="AB62" s="12"/>
      <c r="AC62" s="12"/>
      <c r="AD62" s="12">
        <v>2</v>
      </c>
      <c r="AE62" s="12"/>
      <c r="AF62" s="12">
        <v>2</v>
      </c>
      <c r="AG62" s="12"/>
    </row>
    <row r="63" spans="1:33">
      <c r="A63" s="13" t="s">
        <v>88</v>
      </c>
      <c r="B63" s="12" t="s">
        <v>36</v>
      </c>
      <c r="C63" s="12">
        <v>525</v>
      </c>
      <c r="D63" s="12">
        <v>60</v>
      </c>
      <c r="E63" s="12">
        <f>D63-F63</f>
        <v>41</v>
      </c>
      <c r="F63" s="12">
        <f t="shared" si="0"/>
        <v>19</v>
      </c>
      <c r="G63" s="12"/>
      <c r="H63" s="12">
        <v>3</v>
      </c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>
        <v>2</v>
      </c>
      <c r="V63" s="12">
        <v>2</v>
      </c>
      <c r="W63" s="12">
        <v>3</v>
      </c>
      <c r="X63" s="12"/>
      <c r="Y63" s="12"/>
      <c r="Z63" s="12">
        <v>4</v>
      </c>
      <c r="AA63" s="12"/>
      <c r="AB63" s="12">
        <v>2</v>
      </c>
      <c r="AC63" s="12">
        <v>3</v>
      </c>
      <c r="AD63" s="12"/>
      <c r="AE63" s="12"/>
      <c r="AF63" s="12"/>
      <c r="AG63" s="12"/>
    </row>
    <row r="64" spans="1:33">
      <c r="A64" s="14" t="s">
        <v>89</v>
      </c>
      <c r="B64" s="12" t="s">
        <v>38</v>
      </c>
      <c r="C64" s="12">
        <v>543</v>
      </c>
      <c r="D64" s="15">
        <v>60</v>
      </c>
      <c r="E64" s="12">
        <v>15</v>
      </c>
      <c r="F64" s="12">
        <f t="shared" si="0"/>
        <v>0</v>
      </c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</row>
    <row r="65" spans="1:33">
      <c r="A65" s="16"/>
      <c r="B65" s="12" t="s">
        <v>36</v>
      </c>
      <c r="C65" s="12">
        <v>524</v>
      </c>
      <c r="D65" s="17"/>
      <c r="E65" s="12">
        <v>45</v>
      </c>
      <c r="F65" s="12">
        <f t="shared" si="0"/>
        <v>0</v>
      </c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</row>
    <row r="66" spans="1:33">
      <c r="A66" s="13" t="s">
        <v>90</v>
      </c>
      <c r="B66" s="12" t="s">
        <v>36</v>
      </c>
      <c r="C66" s="12">
        <v>524</v>
      </c>
      <c r="D66" s="12">
        <v>80</v>
      </c>
      <c r="E66" s="12">
        <f>D66-F66</f>
        <v>66</v>
      </c>
      <c r="F66" s="12">
        <f t="shared" si="0"/>
        <v>14</v>
      </c>
      <c r="G66" s="12">
        <v>1</v>
      </c>
      <c r="H66" s="12">
        <v>2</v>
      </c>
      <c r="I66" s="12">
        <v>2</v>
      </c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>
        <v>2</v>
      </c>
      <c r="AB66" s="12">
        <v>2</v>
      </c>
      <c r="AC66" s="12">
        <v>3</v>
      </c>
      <c r="AD66" s="12"/>
      <c r="AE66" s="12"/>
      <c r="AF66" s="12"/>
      <c r="AG66" s="12">
        <v>2</v>
      </c>
    </row>
    <row r="67" spans="1:33">
      <c r="A67" s="14" t="s">
        <v>91</v>
      </c>
      <c r="B67" s="12" t="s">
        <v>92</v>
      </c>
      <c r="C67" s="12">
        <v>542</v>
      </c>
      <c r="D67" s="15">
        <v>45</v>
      </c>
      <c r="E67" s="12">
        <v>25</v>
      </c>
      <c r="F67" s="12">
        <f t="shared" si="0"/>
        <v>15</v>
      </c>
      <c r="G67" s="12"/>
      <c r="H67" s="12"/>
      <c r="I67" s="12">
        <v>5</v>
      </c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>
        <v>10</v>
      </c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</row>
    <row r="68" spans="1:33">
      <c r="A68" s="16"/>
      <c r="B68" s="12" t="s">
        <v>93</v>
      </c>
      <c r="C68" s="12">
        <v>559</v>
      </c>
      <c r="D68" s="17"/>
      <c r="E68" s="12">
        <v>5</v>
      </c>
      <c r="F68" s="12">
        <f t="shared" ref="F68:F75" si="4">SUM(G68:AG68)</f>
        <v>0</v>
      </c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</row>
    <row r="69" spans="1:33">
      <c r="A69" s="13" t="s">
        <v>94</v>
      </c>
      <c r="B69" s="12" t="s">
        <v>92</v>
      </c>
      <c r="C69" s="12">
        <v>663</v>
      </c>
      <c r="D69" s="17">
        <v>60</v>
      </c>
      <c r="E69" s="12">
        <f t="shared" ref="E69:E75" si="5">D69-F69</f>
        <v>32</v>
      </c>
      <c r="F69" s="12">
        <f t="shared" si="4"/>
        <v>28</v>
      </c>
      <c r="G69" s="12"/>
      <c r="H69" s="12">
        <v>2</v>
      </c>
      <c r="I69" s="12">
        <v>3</v>
      </c>
      <c r="J69" s="12"/>
      <c r="K69" s="12"/>
      <c r="L69" s="12"/>
      <c r="M69" s="12"/>
      <c r="N69" s="12">
        <v>4</v>
      </c>
      <c r="O69" s="12"/>
      <c r="P69" s="12">
        <v>4</v>
      </c>
      <c r="Q69" s="12"/>
      <c r="R69" s="12">
        <v>3</v>
      </c>
      <c r="S69" s="12">
        <v>3</v>
      </c>
      <c r="T69" s="12"/>
      <c r="U69" s="12"/>
      <c r="V69" s="12">
        <v>2</v>
      </c>
      <c r="W69" s="12">
        <v>3</v>
      </c>
      <c r="X69" s="12"/>
      <c r="Y69" s="12"/>
      <c r="Z69" s="12"/>
      <c r="AA69" s="12">
        <v>2</v>
      </c>
      <c r="AB69" s="12">
        <v>2</v>
      </c>
      <c r="AC69" s="12"/>
      <c r="AD69" s="12"/>
      <c r="AE69" s="12"/>
      <c r="AF69" s="12"/>
      <c r="AG69" s="12"/>
    </row>
    <row r="70" spans="1:33">
      <c r="A70" s="14" t="s">
        <v>95</v>
      </c>
      <c r="B70" s="12" t="s">
        <v>92</v>
      </c>
      <c r="C70" s="12">
        <v>655</v>
      </c>
      <c r="D70" s="15">
        <v>112</v>
      </c>
      <c r="E70" s="12">
        <v>77</v>
      </c>
      <c r="F70" s="12">
        <f t="shared" si="4"/>
        <v>30</v>
      </c>
      <c r="G70" s="12"/>
      <c r="H70" s="12">
        <v>2</v>
      </c>
      <c r="I70" s="12">
        <v>3</v>
      </c>
      <c r="J70" s="12"/>
      <c r="K70" s="12">
        <v>2</v>
      </c>
      <c r="L70" s="12"/>
      <c r="M70" s="12"/>
      <c r="N70" s="12">
        <v>4</v>
      </c>
      <c r="O70" s="12"/>
      <c r="P70" s="12">
        <v>4</v>
      </c>
      <c r="Q70" s="12"/>
      <c r="R70" s="12">
        <v>3</v>
      </c>
      <c r="S70" s="12">
        <v>3</v>
      </c>
      <c r="T70" s="12"/>
      <c r="U70" s="12"/>
      <c r="V70" s="12">
        <v>2</v>
      </c>
      <c r="W70" s="12">
        <v>3</v>
      </c>
      <c r="X70" s="12"/>
      <c r="Y70" s="12"/>
      <c r="Z70" s="12"/>
      <c r="AA70" s="12">
        <v>2</v>
      </c>
      <c r="AB70" s="12">
        <v>2</v>
      </c>
      <c r="AC70" s="12"/>
      <c r="AD70" s="12"/>
      <c r="AE70" s="12"/>
      <c r="AF70" s="12"/>
      <c r="AG70" s="12"/>
    </row>
    <row r="71" spans="1:33">
      <c r="A71" s="16"/>
      <c r="B71" s="12" t="s">
        <v>93</v>
      </c>
      <c r="C71" s="12">
        <v>652</v>
      </c>
      <c r="D71" s="17"/>
      <c r="E71" s="12">
        <v>5</v>
      </c>
      <c r="F71" s="12">
        <f t="shared" si="4"/>
        <v>0</v>
      </c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</row>
    <row r="72" spans="1:33">
      <c r="A72" s="13" t="s">
        <v>96</v>
      </c>
      <c r="B72" s="12" t="s">
        <v>92</v>
      </c>
      <c r="C72" s="12">
        <v>646</v>
      </c>
      <c r="D72" s="12">
        <v>60</v>
      </c>
      <c r="E72" s="12">
        <f t="shared" si="5"/>
        <v>25</v>
      </c>
      <c r="F72" s="12">
        <f t="shared" si="4"/>
        <v>35</v>
      </c>
      <c r="G72" s="12"/>
      <c r="H72" s="12">
        <v>2</v>
      </c>
      <c r="I72" s="12">
        <v>3</v>
      </c>
      <c r="J72" s="12"/>
      <c r="K72" s="12">
        <v>2</v>
      </c>
      <c r="L72" s="12"/>
      <c r="M72" s="12"/>
      <c r="N72" s="12">
        <v>4</v>
      </c>
      <c r="O72" s="12">
        <v>5</v>
      </c>
      <c r="P72" s="12">
        <v>4</v>
      </c>
      <c r="Q72" s="12"/>
      <c r="R72" s="12">
        <v>3</v>
      </c>
      <c r="S72" s="12">
        <v>3</v>
      </c>
      <c r="T72" s="12"/>
      <c r="U72" s="12"/>
      <c r="V72" s="12">
        <v>2</v>
      </c>
      <c r="W72" s="12">
        <v>3</v>
      </c>
      <c r="X72" s="12"/>
      <c r="Y72" s="12"/>
      <c r="Z72" s="12"/>
      <c r="AA72" s="12">
        <v>2</v>
      </c>
      <c r="AB72" s="12">
        <v>2</v>
      </c>
      <c r="AC72" s="12"/>
      <c r="AD72" s="12"/>
      <c r="AE72" s="12"/>
      <c r="AF72" s="12"/>
      <c r="AG72" s="12"/>
    </row>
    <row r="73" spans="1:33">
      <c r="A73" s="13" t="s">
        <v>97</v>
      </c>
      <c r="B73" s="12" t="s">
        <v>92</v>
      </c>
      <c r="C73" s="12">
        <v>638</v>
      </c>
      <c r="D73" s="12">
        <v>140</v>
      </c>
      <c r="E73" s="12">
        <f t="shared" si="5"/>
        <v>104</v>
      </c>
      <c r="F73" s="12">
        <f t="shared" si="4"/>
        <v>36</v>
      </c>
      <c r="G73" s="12"/>
      <c r="H73" s="12">
        <v>2</v>
      </c>
      <c r="I73" s="12">
        <v>3</v>
      </c>
      <c r="J73" s="12"/>
      <c r="K73" s="12">
        <v>2</v>
      </c>
      <c r="L73" s="12"/>
      <c r="M73" s="12"/>
      <c r="N73" s="12">
        <v>4</v>
      </c>
      <c r="O73" s="12">
        <v>5</v>
      </c>
      <c r="P73" s="12">
        <v>4</v>
      </c>
      <c r="Q73" s="12"/>
      <c r="R73" s="12">
        <v>3</v>
      </c>
      <c r="S73" s="12">
        <v>3</v>
      </c>
      <c r="T73" s="12"/>
      <c r="U73" s="12"/>
      <c r="V73" s="12">
        <v>3</v>
      </c>
      <c r="W73" s="12">
        <v>3</v>
      </c>
      <c r="X73" s="12"/>
      <c r="Y73" s="12"/>
      <c r="Z73" s="12"/>
      <c r="AA73" s="12">
        <v>2</v>
      </c>
      <c r="AB73" s="12">
        <v>2</v>
      </c>
      <c r="AC73" s="12"/>
      <c r="AD73" s="12"/>
      <c r="AE73" s="12"/>
      <c r="AF73" s="12"/>
      <c r="AG73" s="12"/>
    </row>
    <row r="74" spans="1:33">
      <c r="A74" s="13" t="s">
        <v>98</v>
      </c>
      <c r="B74" s="12" t="s">
        <v>92</v>
      </c>
      <c r="C74" s="12">
        <v>646</v>
      </c>
      <c r="D74" s="12">
        <v>110</v>
      </c>
      <c r="E74" s="12">
        <f t="shared" si="5"/>
        <v>80</v>
      </c>
      <c r="F74" s="12">
        <f t="shared" si="4"/>
        <v>30</v>
      </c>
      <c r="G74" s="12"/>
      <c r="H74" s="12">
        <v>2</v>
      </c>
      <c r="I74" s="12">
        <v>3</v>
      </c>
      <c r="J74" s="12"/>
      <c r="K74" s="12">
        <v>2</v>
      </c>
      <c r="L74" s="12"/>
      <c r="M74" s="12"/>
      <c r="N74" s="12">
        <v>4</v>
      </c>
      <c r="O74" s="12"/>
      <c r="P74" s="12">
        <v>4</v>
      </c>
      <c r="Q74" s="12"/>
      <c r="R74" s="12">
        <v>3</v>
      </c>
      <c r="S74" s="12">
        <v>3</v>
      </c>
      <c r="T74" s="12"/>
      <c r="U74" s="12"/>
      <c r="V74" s="12">
        <v>2</v>
      </c>
      <c r="W74" s="12">
        <v>3</v>
      </c>
      <c r="X74" s="12"/>
      <c r="Y74" s="12"/>
      <c r="Z74" s="12"/>
      <c r="AA74" s="12">
        <v>2</v>
      </c>
      <c r="AB74" s="12">
        <v>2</v>
      </c>
      <c r="AC74" s="12"/>
      <c r="AD74" s="12"/>
      <c r="AE74" s="12"/>
      <c r="AF74" s="12"/>
      <c r="AG74" s="12"/>
    </row>
    <row r="75" spans="1:33">
      <c r="A75" s="13" t="s">
        <v>99</v>
      </c>
      <c r="B75" s="12" t="s">
        <v>92</v>
      </c>
      <c r="C75" s="12">
        <v>626</v>
      </c>
      <c r="D75" s="12">
        <v>195</v>
      </c>
      <c r="E75" s="12">
        <f t="shared" si="5"/>
        <v>175</v>
      </c>
      <c r="F75" s="12">
        <f t="shared" si="4"/>
        <v>20</v>
      </c>
      <c r="G75" s="12">
        <v>10</v>
      </c>
      <c r="H75" s="12"/>
      <c r="I75" s="12"/>
      <c r="J75" s="12"/>
      <c r="K75" s="12"/>
      <c r="L75" s="12"/>
      <c r="M75" s="12"/>
      <c r="N75" s="12"/>
      <c r="O75" s="12"/>
      <c r="P75" s="12"/>
      <c r="Q75" s="12">
        <v>10</v>
      </c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</row>
    <row r="76" spans="1:33">
      <c r="A76" s="20" t="s">
        <v>100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</row>
    <row r="77" spans="1:33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</row>
  </sheetData>
  <mergeCells count="26">
    <mergeCell ref="A76:AG76"/>
    <mergeCell ref="A6:A7"/>
    <mergeCell ref="A8:A9"/>
    <mergeCell ref="A11:A12"/>
    <mergeCell ref="A13:A14"/>
    <mergeCell ref="A51:A52"/>
    <mergeCell ref="A56:A57"/>
    <mergeCell ref="A59:A60"/>
    <mergeCell ref="A61:A62"/>
    <mergeCell ref="A64:A65"/>
    <mergeCell ref="A67:A68"/>
    <mergeCell ref="A70:A71"/>
    <mergeCell ref="B3:B4"/>
    <mergeCell ref="C3:C4"/>
    <mergeCell ref="D6:D7"/>
    <mergeCell ref="D8:D9"/>
    <mergeCell ref="D11:D12"/>
    <mergeCell ref="D13:D14"/>
    <mergeCell ref="D51:D52"/>
    <mergeCell ref="D56:D57"/>
    <mergeCell ref="D59:D60"/>
    <mergeCell ref="D61:D62"/>
    <mergeCell ref="D64:D65"/>
    <mergeCell ref="D67:D68"/>
    <mergeCell ref="D70:D71"/>
    <mergeCell ref="A1:A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木子</cp:lastModifiedBy>
  <dcterms:created xsi:type="dcterms:W3CDTF">2021-06-15T07:33:00Z</dcterms:created>
  <dcterms:modified xsi:type="dcterms:W3CDTF">2021-08-14T10:36:26Z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5A49849CF7284EBD999DAFCF15E97405</vt:lpwstr>
  </property>
  <property fmtid="{D5CDD505-2E9C-101B-9397-08002B2CF9AE}" pid="3" name="KSOProductBuildVer">
    <vt:lpwstr>2052-11.1.0.10700</vt:lpwstr>
  </property>
</Properties>
</file>